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hidePivotFieldList="1" defaultThemeVersion="124226"/>
  <mc:AlternateContent xmlns:mc="http://schemas.openxmlformats.org/markup-compatibility/2006">
    <mc:Choice Requires="x15">
      <x15ac:absPath xmlns:x15ac="http://schemas.microsoft.com/office/spreadsheetml/2010/11/ac" url="\\fileserver\Fileserver\Tickets\2019-2020\Order Forms &amp; Agreements\"/>
    </mc:Choice>
  </mc:AlternateContent>
  <xr:revisionPtr revIDLastSave="0" documentId="13_ncr:1_{54EB0E65-653C-4AB2-926D-0ACEC09208FF}" xr6:coauthVersionLast="41" xr6:coauthVersionMax="41" xr10:uidLastSave="{00000000-0000-0000-0000-000000000000}"/>
  <bookViews>
    <workbookView xWindow="-120" yWindow="-120" windowWidth="20730" windowHeight="11160" xr2:uid="{00000000-000D-0000-FFFF-FFFF00000000}"/>
  </bookViews>
  <sheets>
    <sheet name="Main" sheetId="1" r:id="rId1"/>
    <sheet name="Daily Totals" sheetId="9" state="hidden" r:id="rId2"/>
  </sheets>
  <calcPr calcId="191029"/>
  <pivotCaches>
    <pivotCache cacheId="1" r:id="rId3"/>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7" i="1" l="1"/>
  <c r="G28" i="1"/>
  <c r="G29" i="1"/>
  <c r="G30" i="1"/>
  <c r="G31" i="1"/>
  <c r="G32" i="1"/>
  <c r="K248" i="1"/>
  <c r="L248" i="1"/>
  <c r="M248" i="1"/>
  <c r="N248" i="1"/>
  <c r="O248" i="1"/>
  <c r="P248" i="1"/>
  <c r="Q248" i="1"/>
  <c r="R248" i="1"/>
  <c r="S248" i="1"/>
  <c r="T248" i="1"/>
  <c r="U248" i="1"/>
  <c r="V248" i="1"/>
  <c r="W248" i="1"/>
  <c r="X248" i="1"/>
  <c r="Y248" i="1"/>
  <c r="Z248" i="1"/>
  <c r="AA248" i="1"/>
  <c r="AB248" i="1"/>
  <c r="AC248" i="1"/>
  <c r="AD248" i="1"/>
  <c r="AE248" i="1"/>
  <c r="AF248" i="1"/>
  <c r="AG248" i="1"/>
  <c r="AH248" i="1"/>
  <c r="K249" i="1"/>
  <c r="L249" i="1"/>
  <c r="M249" i="1"/>
  <c r="N249" i="1"/>
  <c r="O249" i="1"/>
  <c r="P249" i="1"/>
  <c r="Q249" i="1"/>
  <c r="R249" i="1"/>
  <c r="S249" i="1"/>
  <c r="T249" i="1"/>
  <c r="U249" i="1"/>
  <c r="V249" i="1"/>
  <c r="W249" i="1"/>
  <c r="X249" i="1"/>
  <c r="Y249" i="1"/>
  <c r="Z249" i="1"/>
  <c r="AA249" i="1"/>
  <c r="AB249" i="1"/>
  <c r="AC249" i="1"/>
  <c r="AD249" i="1"/>
  <c r="AE249" i="1"/>
  <c r="AF249" i="1"/>
  <c r="AG249" i="1"/>
  <c r="AH249" i="1"/>
  <c r="G247" i="1"/>
  <c r="G248" i="1"/>
  <c r="G249"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7" i="1"/>
  <c r="K28" i="1"/>
  <c r="L28" i="1"/>
  <c r="M28" i="1"/>
  <c r="N28" i="1"/>
  <c r="O28" i="1"/>
  <c r="P28" i="1"/>
  <c r="Q28" i="1"/>
  <c r="R28" i="1"/>
  <c r="S28" i="1"/>
  <c r="T28" i="1"/>
  <c r="U28" i="1"/>
  <c r="V28" i="1"/>
  <c r="W28" i="1"/>
  <c r="X28" i="1"/>
  <c r="Y28" i="1"/>
  <c r="Z28" i="1"/>
  <c r="AA28" i="1"/>
  <c r="AB28" i="1"/>
  <c r="AC28" i="1"/>
  <c r="AD28" i="1"/>
  <c r="AE28" i="1"/>
  <c r="AF28" i="1"/>
  <c r="AG28" i="1"/>
  <c r="AH28" i="1"/>
  <c r="K29" i="1"/>
  <c r="L29" i="1"/>
  <c r="M29" i="1"/>
  <c r="N29" i="1"/>
  <c r="O29" i="1"/>
  <c r="P29" i="1"/>
  <c r="Q29" i="1"/>
  <c r="R29" i="1"/>
  <c r="S29" i="1"/>
  <c r="T29" i="1"/>
  <c r="U29" i="1"/>
  <c r="V29" i="1"/>
  <c r="W29" i="1"/>
  <c r="X29" i="1"/>
  <c r="Y29" i="1"/>
  <c r="Z29" i="1"/>
  <c r="AA29" i="1"/>
  <c r="AB29" i="1"/>
  <c r="AC29" i="1"/>
  <c r="AD29" i="1"/>
  <c r="AE29" i="1"/>
  <c r="AF29" i="1"/>
  <c r="AG29" i="1"/>
  <c r="AH29" i="1"/>
  <c r="K30" i="1"/>
  <c r="L30" i="1"/>
  <c r="M30" i="1"/>
  <c r="N30" i="1"/>
  <c r="O30" i="1"/>
  <c r="P30" i="1"/>
  <c r="Q30" i="1"/>
  <c r="R30" i="1"/>
  <c r="S30" i="1"/>
  <c r="T30" i="1"/>
  <c r="U30" i="1"/>
  <c r="V30" i="1"/>
  <c r="W30" i="1"/>
  <c r="X30" i="1"/>
  <c r="Y30" i="1"/>
  <c r="Z30" i="1"/>
  <c r="AA30" i="1"/>
  <c r="AB30" i="1"/>
  <c r="AC30" i="1"/>
  <c r="AD30" i="1"/>
  <c r="AE30" i="1"/>
  <c r="AF30" i="1"/>
  <c r="AG30" i="1"/>
  <c r="AH30" i="1"/>
  <c r="K31" i="1"/>
  <c r="L31" i="1"/>
  <c r="M31" i="1"/>
  <c r="N31" i="1"/>
  <c r="O31" i="1"/>
  <c r="P31" i="1"/>
  <c r="Q31" i="1"/>
  <c r="R31" i="1"/>
  <c r="S31" i="1"/>
  <c r="T31" i="1"/>
  <c r="U31" i="1"/>
  <c r="V31" i="1"/>
  <c r="W31" i="1"/>
  <c r="X31" i="1"/>
  <c r="Y31" i="1"/>
  <c r="Z31" i="1"/>
  <c r="AA31" i="1"/>
  <c r="AB31" i="1"/>
  <c r="AC31" i="1"/>
  <c r="AD31" i="1"/>
  <c r="AE31" i="1"/>
  <c r="AF31" i="1"/>
  <c r="AG31" i="1"/>
  <c r="AH31" i="1"/>
  <c r="K32" i="1"/>
  <c r="L32" i="1"/>
  <c r="M32" i="1"/>
  <c r="N32" i="1"/>
  <c r="O32" i="1"/>
  <c r="P32" i="1"/>
  <c r="Q32" i="1"/>
  <c r="R32" i="1"/>
  <c r="S32" i="1"/>
  <c r="T32" i="1"/>
  <c r="U32" i="1"/>
  <c r="V32" i="1"/>
  <c r="W32" i="1"/>
  <c r="X32" i="1"/>
  <c r="Y32" i="1"/>
  <c r="Z32" i="1"/>
  <c r="AA32" i="1"/>
  <c r="AB32" i="1"/>
  <c r="AC32" i="1"/>
  <c r="AD32" i="1"/>
  <c r="AE32" i="1"/>
  <c r="AF32" i="1"/>
  <c r="AG32" i="1"/>
  <c r="AH32" i="1"/>
  <c r="K33" i="1"/>
  <c r="L33" i="1"/>
  <c r="M33" i="1"/>
  <c r="N33" i="1"/>
  <c r="O33" i="1"/>
  <c r="P33" i="1"/>
  <c r="Q33" i="1"/>
  <c r="R33" i="1"/>
  <c r="S33" i="1"/>
  <c r="T33" i="1"/>
  <c r="U33" i="1"/>
  <c r="V33" i="1"/>
  <c r="W33" i="1"/>
  <c r="X33" i="1"/>
  <c r="Y33" i="1"/>
  <c r="Z33" i="1"/>
  <c r="AA33" i="1"/>
  <c r="AB33" i="1"/>
  <c r="AC33" i="1"/>
  <c r="AD33" i="1"/>
  <c r="AE33" i="1"/>
  <c r="AF33" i="1"/>
  <c r="AG33" i="1"/>
  <c r="AH33" i="1"/>
  <c r="K34" i="1"/>
  <c r="L34" i="1"/>
  <c r="M34" i="1"/>
  <c r="N34" i="1"/>
  <c r="O34" i="1"/>
  <c r="P34" i="1"/>
  <c r="Q34" i="1"/>
  <c r="R34" i="1"/>
  <c r="S34" i="1"/>
  <c r="T34" i="1"/>
  <c r="U34" i="1"/>
  <c r="V34" i="1"/>
  <c r="W34" i="1"/>
  <c r="X34" i="1"/>
  <c r="Y34" i="1"/>
  <c r="Z34" i="1"/>
  <c r="AA34" i="1"/>
  <c r="AB34" i="1"/>
  <c r="AC34" i="1"/>
  <c r="AD34" i="1"/>
  <c r="AE34" i="1"/>
  <c r="AF34" i="1"/>
  <c r="AG34" i="1"/>
  <c r="AH34" i="1"/>
  <c r="K35" i="1"/>
  <c r="L35" i="1"/>
  <c r="M35" i="1"/>
  <c r="N35" i="1"/>
  <c r="O35" i="1"/>
  <c r="P35" i="1"/>
  <c r="Q35" i="1"/>
  <c r="R35" i="1"/>
  <c r="S35" i="1"/>
  <c r="T35" i="1"/>
  <c r="U35" i="1"/>
  <c r="V35" i="1"/>
  <c r="W35" i="1"/>
  <c r="X35" i="1"/>
  <c r="Y35" i="1"/>
  <c r="Z35" i="1"/>
  <c r="AA35" i="1"/>
  <c r="AB35" i="1"/>
  <c r="AC35" i="1"/>
  <c r="AD35" i="1"/>
  <c r="AE35" i="1"/>
  <c r="AF35" i="1"/>
  <c r="AG35" i="1"/>
  <c r="AH35" i="1"/>
  <c r="K36" i="1"/>
  <c r="L36" i="1"/>
  <c r="M36" i="1"/>
  <c r="N36" i="1"/>
  <c r="O36" i="1"/>
  <c r="P36" i="1"/>
  <c r="Q36" i="1"/>
  <c r="R36" i="1"/>
  <c r="S36" i="1"/>
  <c r="T36" i="1"/>
  <c r="U36" i="1"/>
  <c r="V36" i="1"/>
  <c r="W36" i="1"/>
  <c r="X36" i="1"/>
  <c r="Y36" i="1"/>
  <c r="Z36" i="1"/>
  <c r="AA36" i="1"/>
  <c r="AB36" i="1"/>
  <c r="AC36" i="1"/>
  <c r="AD36" i="1"/>
  <c r="AE36" i="1"/>
  <c r="AF36" i="1"/>
  <c r="AG36" i="1"/>
  <c r="AH36" i="1"/>
  <c r="K37" i="1"/>
  <c r="L37" i="1"/>
  <c r="M37" i="1"/>
  <c r="N37" i="1"/>
  <c r="O37" i="1"/>
  <c r="P37" i="1"/>
  <c r="Q37" i="1"/>
  <c r="R37" i="1"/>
  <c r="S37" i="1"/>
  <c r="T37" i="1"/>
  <c r="U37" i="1"/>
  <c r="V37" i="1"/>
  <c r="W37" i="1"/>
  <c r="X37" i="1"/>
  <c r="Y37" i="1"/>
  <c r="Z37" i="1"/>
  <c r="AA37" i="1"/>
  <c r="AB37" i="1"/>
  <c r="AC37" i="1"/>
  <c r="AD37" i="1"/>
  <c r="AE37" i="1"/>
  <c r="AF37" i="1"/>
  <c r="AG37" i="1"/>
  <c r="AH37" i="1"/>
  <c r="K38" i="1"/>
  <c r="L38" i="1"/>
  <c r="M38" i="1"/>
  <c r="N38" i="1"/>
  <c r="O38" i="1"/>
  <c r="P38" i="1"/>
  <c r="Q38" i="1"/>
  <c r="R38" i="1"/>
  <c r="S38" i="1"/>
  <c r="T38" i="1"/>
  <c r="U38" i="1"/>
  <c r="V38" i="1"/>
  <c r="W38" i="1"/>
  <c r="X38" i="1"/>
  <c r="Y38" i="1"/>
  <c r="Z38" i="1"/>
  <c r="AA38" i="1"/>
  <c r="AB38" i="1"/>
  <c r="AC38" i="1"/>
  <c r="AD38" i="1"/>
  <c r="AE38" i="1"/>
  <c r="AF38" i="1"/>
  <c r="AG38" i="1"/>
  <c r="AH38" i="1"/>
  <c r="K39" i="1"/>
  <c r="L39" i="1"/>
  <c r="M39" i="1"/>
  <c r="N39" i="1"/>
  <c r="O39" i="1"/>
  <c r="P39" i="1"/>
  <c r="Q39" i="1"/>
  <c r="R39" i="1"/>
  <c r="S39" i="1"/>
  <c r="T39" i="1"/>
  <c r="U39" i="1"/>
  <c r="V39" i="1"/>
  <c r="W39" i="1"/>
  <c r="X39" i="1"/>
  <c r="Y39" i="1"/>
  <c r="Z39" i="1"/>
  <c r="AA39" i="1"/>
  <c r="AB39" i="1"/>
  <c r="AC39" i="1"/>
  <c r="AD39" i="1"/>
  <c r="AE39" i="1"/>
  <c r="AF39" i="1"/>
  <c r="AG39" i="1"/>
  <c r="AH39" i="1"/>
  <c r="K40" i="1"/>
  <c r="L40" i="1"/>
  <c r="M40" i="1"/>
  <c r="N40" i="1"/>
  <c r="O40" i="1"/>
  <c r="P40" i="1"/>
  <c r="Q40" i="1"/>
  <c r="R40" i="1"/>
  <c r="S40" i="1"/>
  <c r="T40" i="1"/>
  <c r="U40" i="1"/>
  <c r="V40" i="1"/>
  <c r="W40" i="1"/>
  <c r="X40" i="1"/>
  <c r="Y40" i="1"/>
  <c r="Z40" i="1"/>
  <c r="AA40" i="1"/>
  <c r="AB40" i="1"/>
  <c r="AC40" i="1"/>
  <c r="AD40" i="1"/>
  <c r="AE40" i="1"/>
  <c r="AF40" i="1"/>
  <c r="AG40" i="1"/>
  <c r="AH40" i="1"/>
  <c r="K41" i="1"/>
  <c r="L41" i="1"/>
  <c r="M41" i="1"/>
  <c r="N41" i="1"/>
  <c r="O41" i="1"/>
  <c r="P41" i="1"/>
  <c r="Q41" i="1"/>
  <c r="R41" i="1"/>
  <c r="S41" i="1"/>
  <c r="T41" i="1"/>
  <c r="U41" i="1"/>
  <c r="V41" i="1"/>
  <c r="W41" i="1"/>
  <c r="X41" i="1"/>
  <c r="Y41" i="1"/>
  <c r="Z41" i="1"/>
  <c r="AA41" i="1"/>
  <c r="AB41" i="1"/>
  <c r="AC41" i="1"/>
  <c r="AD41" i="1"/>
  <c r="AE41" i="1"/>
  <c r="AF41" i="1"/>
  <c r="AG41" i="1"/>
  <c r="AH41" i="1"/>
  <c r="K42" i="1"/>
  <c r="L42" i="1"/>
  <c r="M42" i="1"/>
  <c r="N42" i="1"/>
  <c r="O42" i="1"/>
  <c r="P42" i="1"/>
  <c r="Q42" i="1"/>
  <c r="R42" i="1"/>
  <c r="S42" i="1"/>
  <c r="T42" i="1"/>
  <c r="U42" i="1"/>
  <c r="V42" i="1"/>
  <c r="W42" i="1"/>
  <c r="X42" i="1"/>
  <c r="Y42" i="1"/>
  <c r="Z42" i="1"/>
  <c r="AA42" i="1"/>
  <c r="AB42" i="1"/>
  <c r="AC42" i="1"/>
  <c r="AD42" i="1"/>
  <c r="AE42" i="1"/>
  <c r="AF42" i="1"/>
  <c r="AG42" i="1"/>
  <c r="AH42" i="1"/>
  <c r="K43" i="1"/>
  <c r="L43" i="1"/>
  <c r="M43" i="1"/>
  <c r="N43" i="1"/>
  <c r="O43" i="1"/>
  <c r="P43" i="1"/>
  <c r="Q43" i="1"/>
  <c r="R43" i="1"/>
  <c r="S43" i="1"/>
  <c r="T43" i="1"/>
  <c r="U43" i="1"/>
  <c r="V43" i="1"/>
  <c r="W43" i="1"/>
  <c r="X43" i="1"/>
  <c r="Y43" i="1"/>
  <c r="Z43" i="1"/>
  <c r="AA43" i="1"/>
  <c r="AB43" i="1"/>
  <c r="AC43" i="1"/>
  <c r="AD43" i="1"/>
  <c r="AE43" i="1"/>
  <c r="AF43" i="1"/>
  <c r="AG43" i="1"/>
  <c r="AH43" i="1"/>
  <c r="K44" i="1"/>
  <c r="L44" i="1"/>
  <c r="M44" i="1"/>
  <c r="N44" i="1"/>
  <c r="O44" i="1"/>
  <c r="P44" i="1"/>
  <c r="Q44" i="1"/>
  <c r="R44" i="1"/>
  <c r="S44" i="1"/>
  <c r="T44" i="1"/>
  <c r="U44" i="1"/>
  <c r="V44" i="1"/>
  <c r="W44" i="1"/>
  <c r="X44" i="1"/>
  <c r="Y44" i="1"/>
  <c r="Z44" i="1"/>
  <c r="AA44" i="1"/>
  <c r="AB44" i="1"/>
  <c r="AC44" i="1"/>
  <c r="AD44" i="1"/>
  <c r="AE44" i="1"/>
  <c r="AF44" i="1"/>
  <c r="AG44" i="1"/>
  <c r="AH44" i="1"/>
  <c r="K45" i="1"/>
  <c r="L45" i="1"/>
  <c r="M45" i="1"/>
  <c r="N45" i="1"/>
  <c r="O45" i="1"/>
  <c r="P45" i="1"/>
  <c r="Q45" i="1"/>
  <c r="R45" i="1"/>
  <c r="S45" i="1"/>
  <c r="T45" i="1"/>
  <c r="U45" i="1"/>
  <c r="V45" i="1"/>
  <c r="W45" i="1"/>
  <c r="X45" i="1"/>
  <c r="Y45" i="1"/>
  <c r="Z45" i="1"/>
  <c r="AA45" i="1"/>
  <c r="AB45" i="1"/>
  <c r="AC45" i="1"/>
  <c r="AD45" i="1"/>
  <c r="AE45" i="1"/>
  <c r="AF45" i="1"/>
  <c r="AG45" i="1"/>
  <c r="AH45" i="1"/>
  <c r="K46" i="1"/>
  <c r="L46" i="1"/>
  <c r="M46" i="1"/>
  <c r="N46" i="1"/>
  <c r="O46" i="1"/>
  <c r="P46" i="1"/>
  <c r="Q46" i="1"/>
  <c r="R46" i="1"/>
  <c r="S46" i="1"/>
  <c r="T46" i="1"/>
  <c r="U46" i="1"/>
  <c r="V46" i="1"/>
  <c r="W46" i="1"/>
  <c r="X46" i="1"/>
  <c r="Y46" i="1"/>
  <c r="Z46" i="1"/>
  <c r="AA46" i="1"/>
  <c r="AB46" i="1"/>
  <c r="AC46" i="1"/>
  <c r="AD46" i="1"/>
  <c r="AE46" i="1"/>
  <c r="AF46" i="1"/>
  <c r="AG46" i="1"/>
  <c r="AH46" i="1"/>
  <c r="K47" i="1"/>
  <c r="L47" i="1"/>
  <c r="M47" i="1"/>
  <c r="N47" i="1"/>
  <c r="O47" i="1"/>
  <c r="P47" i="1"/>
  <c r="Q47" i="1"/>
  <c r="R47" i="1"/>
  <c r="S47" i="1"/>
  <c r="T47" i="1"/>
  <c r="U47" i="1"/>
  <c r="V47" i="1"/>
  <c r="W47" i="1"/>
  <c r="X47" i="1"/>
  <c r="Y47" i="1"/>
  <c r="Z47" i="1"/>
  <c r="AA47" i="1"/>
  <c r="AB47" i="1"/>
  <c r="AC47" i="1"/>
  <c r="AD47" i="1"/>
  <c r="AE47" i="1"/>
  <c r="AF47" i="1"/>
  <c r="AG47" i="1"/>
  <c r="AH47" i="1"/>
  <c r="K48" i="1"/>
  <c r="L48" i="1"/>
  <c r="M48" i="1"/>
  <c r="N48" i="1"/>
  <c r="O48" i="1"/>
  <c r="P48" i="1"/>
  <c r="Q48" i="1"/>
  <c r="R48" i="1"/>
  <c r="S48" i="1"/>
  <c r="T48" i="1"/>
  <c r="U48" i="1"/>
  <c r="V48" i="1"/>
  <c r="W48" i="1"/>
  <c r="X48" i="1"/>
  <c r="Y48" i="1"/>
  <c r="Z48" i="1"/>
  <c r="AA48" i="1"/>
  <c r="AB48" i="1"/>
  <c r="AC48" i="1"/>
  <c r="AD48" i="1"/>
  <c r="AE48" i="1"/>
  <c r="AF48" i="1"/>
  <c r="AG48" i="1"/>
  <c r="AH48" i="1"/>
  <c r="K49" i="1"/>
  <c r="L49" i="1"/>
  <c r="M49" i="1"/>
  <c r="N49" i="1"/>
  <c r="O49" i="1"/>
  <c r="P49" i="1"/>
  <c r="Q49" i="1"/>
  <c r="R49" i="1"/>
  <c r="S49" i="1"/>
  <c r="T49" i="1"/>
  <c r="U49" i="1"/>
  <c r="V49" i="1"/>
  <c r="W49" i="1"/>
  <c r="X49" i="1"/>
  <c r="Y49" i="1"/>
  <c r="Z49" i="1"/>
  <c r="AA49" i="1"/>
  <c r="AB49" i="1"/>
  <c r="AC49" i="1"/>
  <c r="AD49" i="1"/>
  <c r="AE49" i="1"/>
  <c r="AF49" i="1"/>
  <c r="AG49" i="1"/>
  <c r="AH49" i="1"/>
  <c r="K50" i="1"/>
  <c r="L50" i="1"/>
  <c r="M50" i="1"/>
  <c r="N50" i="1"/>
  <c r="O50" i="1"/>
  <c r="P50" i="1"/>
  <c r="Q50" i="1"/>
  <c r="R50" i="1"/>
  <c r="S50" i="1"/>
  <c r="T50" i="1"/>
  <c r="U50" i="1"/>
  <c r="V50" i="1"/>
  <c r="W50" i="1"/>
  <c r="X50" i="1"/>
  <c r="Y50" i="1"/>
  <c r="Z50" i="1"/>
  <c r="AA50" i="1"/>
  <c r="AB50" i="1"/>
  <c r="AC50" i="1"/>
  <c r="AD50" i="1"/>
  <c r="AE50" i="1"/>
  <c r="AF50" i="1"/>
  <c r="AG50" i="1"/>
  <c r="AH50" i="1"/>
  <c r="K51" i="1"/>
  <c r="L51" i="1"/>
  <c r="M51" i="1"/>
  <c r="N51" i="1"/>
  <c r="O51" i="1"/>
  <c r="P51" i="1"/>
  <c r="Q51" i="1"/>
  <c r="R51" i="1"/>
  <c r="S51" i="1"/>
  <c r="T51" i="1"/>
  <c r="U51" i="1"/>
  <c r="V51" i="1"/>
  <c r="W51" i="1"/>
  <c r="X51" i="1"/>
  <c r="Y51" i="1"/>
  <c r="Z51" i="1"/>
  <c r="AA51" i="1"/>
  <c r="AB51" i="1"/>
  <c r="AC51" i="1"/>
  <c r="AD51" i="1"/>
  <c r="AE51" i="1"/>
  <c r="AF51" i="1"/>
  <c r="AG51" i="1"/>
  <c r="AH51" i="1"/>
  <c r="K52" i="1"/>
  <c r="L52" i="1"/>
  <c r="M52" i="1"/>
  <c r="N52" i="1"/>
  <c r="O52" i="1"/>
  <c r="P52" i="1"/>
  <c r="Q52" i="1"/>
  <c r="R52" i="1"/>
  <c r="S52" i="1"/>
  <c r="T52" i="1"/>
  <c r="U52" i="1"/>
  <c r="V52" i="1"/>
  <c r="W52" i="1"/>
  <c r="X52" i="1"/>
  <c r="Y52" i="1"/>
  <c r="Z52" i="1"/>
  <c r="AA52" i="1"/>
  <c r="AB52" i="1"/>
  <c r="AC52" i="1"/>
  <c r="AD52" i="1"/>
  <c r="AE52" i="1"/>
  <c r="AF52" i="1"/>
  <c r="AG52" i="1"/>
  <c r="AH52" i="1"/>
  <c r="K53" i="1"/>
  <c r="L53" i="1"/>
  <c r="M53" i="1"/>
  <c r="N53" i="1"/>
  <c r="O53" i="1"/>
  <c r="P53" i="1"/>
  <c r="Q53" i="1"/>
  <c r="R53" i="1"/>
  <c r="S53" i="1"/>
  <c r="T53" i="1"/>
  <c r="U53" i="1"/>
  <c r="V53" i="1"/>
  <c r="W53" i="1"/>
  <c r="X53" i="1"/>
  <c r="Y53" i="1"/>
  <c r="Z53" i="1"/>
  <c r="AA53" i="1"/>
  <c r="AB53" i="1"/>
  <c r="AC53" i="1"/>
  <c r="AD53" i="1"/>
  <c r="AE53" i="1"/>
  <c r="AF53" i="1"/>
  <c r="AG53" i="1"/>
  <c r="AH53" i="1"/>
  <c r="K54" i="1"/>
  <c r="L54" i="1"/>
  <c r="M54" i="1"/>
  <c r="N54" i="1"/>
  <c r="O54" i="1"/>
  <c r="P54" i="1"/>
  <c r="Q54" i="1"/>
  <c r="R54" i="1"/>
  <c r="S54" i="1"/>
  <c r="T54" i="1"/>
  <c r="U54" i="1"/>
  <c r="V54" i="1"/>
  <c r="W54" i="1"/>
  <c r="X54" i="1"/>
  <c r="Y54" i="1"/>
  <c r="Z54" i="1"/>
  <c r="AA54" i="1"/>
  <c r="AB54" i="1"/>
  <c r="AC54" i="1"/>
  <c r="AD54" i="1"/>
  <c r="AE54" i="1"/>
  <c r="AF54" i="1"/>
  <c r="AG54" i="1"/>
  <c r="AH54" i="1"/>
  <c r="K55" i="1"/>
  <c r="L55" i="1"/>
  <c r="M55" i="1"/>
  <c r="N55" i="1"/>
  <c r="O55" i="1"/>
  <c r="P55" i="1"/>
  <c r="Q55" i="1"/>
  <c r="R55" i="1"/>
  <c r="S55" i="1"/>
  <c r="T55" i="1"/>
  <c r="U55" i="1"/>
  <c r="V55" i="1"/>
  <c r="W55" i="1"/>
  <c r="X55" i="1"/>
  <c r="Y55" i="1"/>
  <c r="Z55" i="1"/>
  <c r="AA55" i="1"/>
  <c r="AB55" i="1"/>
  <c r="AC55" i="1"/>
  <c r="AD55" i="1"/>
  <c r="AE55" i="1"/>
  <c r="AF55" i="1"/>
  <c r="AG55" i="1"/>
  <c r="AH55" i="1"/>
  <c r="K56" i="1"/>
  <c r="L56" i="1"/>
  <c r="M56" i="1"/>
  <c r="N56" i="1"/>
  <c r="O56" i="1"/>
  <c r="P56" i="1"/>
  <c r="Q56" i="1"/>
  <c r="R56" i="1"/>
  <c r="S56" i="1"/>
  <c r="T56" i="1"/>
  <c r="U56" i="1"/>
  <c r="V56" i="1"/>
  <c r="W56" i="1"/>
  <c r="X56" i="1"/>
  <c r="Y56" i="1"/>
  <c r="Z56" i="1"/>
  <c r="AA56" i="1"/>
  <c r="AB56" i="1"/>
  <c r="AC56" i="1"/>
  <c r="AD56" i="1"/>
  <c r="AE56" i="1"/>
  <c r="AF56" i="1"/>
  <c r="AG56" i="1"/>
  <c r="AH56" i="1"/>
  <c r="K57" i="1"/>
  <c r="L57" i="1"/>
  <c r="M57" i="1"/>
  <c r="N57" i="1"/>
  <c r="O57" i="1"/>
  <c r="P57" i="1"/>
  <c r="Q57" i="1"/>
  <c r="R57" i="1"/>
  <c r="S57" i="1"/>
  <c r="T57" i="1"/>
  <c r="U57" i="1"/>
  <c r="V57" i="1"/>
  <c r="W57" i="1"/>
  <c r="X57" i="1"/>
  <c r="Y57" i="1"/>
  <c r="Z57" i="1"/>
  <c r="AA57" i="1"/>
  <c r="AB57" i="1"/>
  <c r="AC57" i="1"/>
  <c r="AD57" i="1"/>
  <c r="AE57" i="1"/>
  <c r="AF57" i="1"/>
  <c r="AG57" i="1"/>
  <c r="AH57" i="1"/>
  <c r="K58" i="1"/>
  <c r="L58" i="1"/>
  <c r="M58" i="1"/>
  <c r="N58" i="1"/>
  <c r="O58" i="1"/>
  <c r="P58" i="1"/>
  <c r="Q58" i="1"/>
  <c r="R58" i="1"/>
  <c r="S58" i="1"/>
  <c r="T58" i="1"/>
  <c r="U58" i="1"/>
  <c r="V58" i="1"/>
  <c r="W58" i="1"/>
  <c r="X58" i="1"/>
  <c r="Y58" i="1"/>
  <c r="Z58" i="1"/>
  <c r="AA58" i="1"/>
  <c r="AB58" i="1"/>
  <c r="AC58" i="1"/>
  <c r="AD58" i="1"/>
  <c r="AE58" i="1"/>
  <c r="AF58" i="1"/>
  <c r="AG58" i="1"/>
  <c r="AH58" i="1"/>
  <c r="K59" i="1"/>
  <c r="L59" i="1"/>
  <c r="M59" i="1"/>
  <c r="N59" i="1"/>
  <c r="O59" i="1"/>
  <c r="P59" i="1"/>
  <c r="Q59" i="1"/>
  <c r="R59" i="1"/>
  <c r="S59" i="1"/>
  <c r="T59" i="1"/>
  <c r="U59" i="1"/>
  <c r="V59" i="1"/>
  <c r="W59" i="1"/>
  <c r="X59" i="1"/>
  <c r="Y59" i="1"/>
  <c r="Z59" i="1"/>
  <c r="AA59" i="1"/>
  <c r="AB59" i="1"/>
  <c r="AC59" i="1"/>
  <c r="AD59" i="1"/>
  <c r="AE59" i="1"/>
  <c r="AF59" i="1"/>
  <c r="AG59" i="1"/>
  <c r="AH59" i="1"/>
  <c r="K60" i="1"/>
  <c r="L60" i="1"/>
  <c r="M60" i="1"/>
  <c r="N60" i="1"/>
  <c r="O60" i="1"/>
  <c r="P60" i="1"/>
  <c r="Q60" i="1"/>
  <c r="R60" i="1"/>
  <c r="S60" i="1"/>
  <c r="T60" i="1"/>
  <c r="U60" i="1"/>
  <c r="V60" i="1"/>
  <c r="W60" i="1"/>
  <c r="X60" i="1"/>
  <c r="Y60" i="1"/>
  <c r="Z60" i="1"/>
  <c r="AA60" i="1"/>
  <c r="AB60" i="1"/>
  <c r="AC60" i="1"/>
  <c r="AD60" i="1"/>
  <c r="AE60" i="1"/>
  <c r="AF60" i="1"/>
  <c r="AG60" i="1"/>
  <c r="AH60" i="1"/>
  <c r="K61" i="1"/>
  <c r="L61" i="1"/>
  <c r="M61" i="1"/>
  <c r="N61" i="1"/>
  <c r="O61" i="1"/>
  <c r="P61" i="1"/>
  <c r="Q61" i="1"/>
  <c r="R61" i="1"/>
  <c r="S61" i="1"/>
  <c r="T61" i="1"/>
  <c r="U61" i="1"/>
  <c r="V61" i="1"/>
  <c r="W61" i="1"/>
  <c r="X61" i="1"/>
  <c r="Y61" i="1"/>
  <c r="Z61" i="1"/>
  <c r="AA61" i="1"/>
  <c r="AB61" i="1"/>
  <c r="AC61" i="1"/>
  <c r="AD61" i="1"/>
  <c r="AE61" i="1"/>
  <c r="AF61" i="1"/>
  <c r="AG61" i="1"/>
  <c r="AH61" i="1"/>
  <c r="K62" i="1"/>
  <c r="L62" i="1"/>
  <c r="M62" i="1"/>
  <c r="N62" i="1"/>
  <c r="O62" i="1"/>
  <c r="P62" i="1"/>
  <c r="Q62" i="1"/>
  <c r="R62" i="1"/>
  <c r="S62" i="1"/>
  <c r="T62" i="1"/>
  <c r="U62" i="1"/>
  <c r="V62" i="1"/>
  <c r="W62" i="1"/>
  <c r="X62" i="1"/>
  <c r="Y62" i="1"/>
  <c r="Z62" i="1"/>
  <c r="AA62" i="1"/>
  <c r="AB62" i="1"/>
  <c r="AC62" i="1"/>
  <c r="AD62" i="1"/>
  <c r="AE62" i="1"/>
  <c r="AF62" i="1"/>
  <c r="AG62" i="1"/>
  <c r="AH62" i="1"/>
  <c r="K63" i="1"/>
  <c r="L63" i="1"/>
  <c r="M63" i="1"/>
  <c r="N63" i="1"/>
  <c r="O63" i="1"/>
  <c r="P63" i="1"/>
  <c r="Q63" i="1"/>
  <c r="R63" i="1"/>
  <c r="S63" i="1"/>
  <c r="T63" i="1"/>
  <c r="U63" i="1"/>
  <c r="V63" i="1"/>
  <c r="W63" i="1"/>
  <c r="X63" i="1"/>
  <c r="Y63" i="1"/>
  <c r="Z63" i="1"/>
  <c r="AA63" i="1"/>
  <c r="AB63" i="1"/>
  <c r="AC63" i="1"/>
  <c r="AD63" i="1"/>
  <c r="AE63" i="1"/>
  <c r="AF63" i="1"/>
  <c r="AG63" i="1"/>
  <c r="AH63" i="1"/>
  <c r="K64" i="1"/>
  <c r="L64" i="1"/>
  <c r="M64" i="1"/>
  <c r="N64" i="1"/>
  <c r="O64" i="1"/>
  <c r="P64" i="1"/>
  <c r="Q64" i="1"/>
  <c r="R64" i="1"/>
  <c r="S64" i="1"/>
  <c r="T64" i="1"/>
  <c r="U64" i="1"/>
  <c r="V64" i="1"/>
  <c r="W64" i="1"/>
  <c r="X64" i="1"/>
  <c r="Y64" i="1"/>
  <c r="Z64" i="1"/>
  <c r="AA64" i="1"/>
  <c r="AB64" i="1"/>
  <c r="AC64" i="1"/>
  <c r="AD64" i="1"/>
  <c r="AE64" i="1"/>
  <c r="AF64" i="1"/>
  <c r="AG64" i="1"/>
  <c r="AH64" i="1"/>
  <c r="K65" i="1"/>
  <c r="L65" i="1"/>
  <c r="M65" i="1"/>
  <c r="N65" i="1"/>
  <c r="O65" i="1"/>
  <c r="P65" i="1"/>
  <c r="Q65" i="1"/>
  <c r="R65" i="1"/>
  <c r="S65" i="1"/>
  <c r="T65" i="1"/>
  <c r="U65" i="1"/>
  <c r="V65" i="1"/>
  <c r="W65" i="1"/>
  <c r="X65" i="1"/>
  <c r="Y65" i="1"/>
  <c r="Z65" i="1"/>
  <c r="AA65" i="1"/>
  <c r="AB65" i="1"/>
  <c r="AC65" i="1"/>
  <c r="AD65" i="1"/>
  <c r="AE65" i="1"/>
  <c r="AF65" i="1"/>
  <c r="AG65" i="1"/>
  <c r="AH65" i="1"/>
  <c r="K66" i="1"/>
  <c r="L66" i="1"/>
  <c r="M66" i="1"/>
  <c r="N66" i="1"/>
  <c r="O66" i="1"/>
  <c r="P66" i="1"/>
  <c r="Q66" i="1"/>
  <c r="R66" i="1"/>
  <c r="S66" i="1"/>
  <c r="T66" i="1"/>
  <c r="U66" i="1"/>
  <c r="V66" i="1"/>
  <c r="W66" i="1"/>
  <c r="X66" i="1"/>
  <c r="Y66" i="1"/>
  <c r="Z66" i="1"/>
  <c r="AA66" i="1"/>
  <c r="AB66" i="1"/>
  <c r="AC66" i="1"/>
  <c r="AD66" i="1"/>
  <c r="AE66" i="1"/>
  <c r="AF66" i="1"/>
  <c r="AG66" i="1"/>
  <c r="AH66" i="1"/>
  <c r="K67" i="1"/>
  <c r="L67" i="1"/>
  <c r="M67" i="1"/>
  <c r="N67" i="1"/>
  <c r="O67" i="1"/>
  <c r="P67" i="1"/>
  <c r="Q67" i="1"/>
  <c r="R67" i="1"/>
  <c r="S67" i="1"/>
  <c r="T67" i="1"/>
  <c r="U67" i="1"/>
  <c r="V67" i="1"/>
  <c r="W67" i="1"/>
  <c r="X67" i="1"/>
  <c r="Y67" i="1"/>
  <c r="Z67" i="1"/>
  <c r="AA67" i="1"/>
  <c r="AB67" i="1"/>
  <c r="AC67" i="1"/>
  <c r="AD67" i="1"/>
  <c r="AE67" i="1"/>
  <c r="AF67" i="1"/>
  <c r="AG67" i="1"/>
  <c r="AH67" i="1"/>
  <c r="K68" i="1"/>
  <c r="L68" i="1"/>
  <c r="M68" i="1"/>
  <c r="N68" i="1"/>
  <c r="O68" i="1"/>
  <c r="P68" i="1"/>
  <c r="Q68" i="1"/>
  <c r="R68" i="1"/>
  <c r="S68" i="1"/>
  <c r="T68" i="1"/>
  <c r="U68" i="1"/>
  <c r="V68" i="1"/>
  <c r="W68" i="1"/>
  <c r="X68" i="1"/>
  <c r="Y68" i="1"/>
  <c r="Z68" i="1"/>
  <c r="AA68" i="1"/>
  <c r="AB68" i="1"/>
  <c r="AC68" i="1"/>
  <c r="AD68" i="1"/>
  <c r="AE68" i="1"/>
  <c r="AF68" i="1"/>
  <c r="AG68" i="1"/>
  <c r="AH68" i="1"/>
  <c r="K69" i="1"/>
  <c r="L69" i="1"/>
  <c r="M69" i="1"/>
  <c r="N69" i="1"/>
  <c r="O69" i="1"/>
  <c r="P69" i="1"/>
  <c r="Q69" i="1"/>
  <c r="R69" i="1"/>
  <c r="S69" i="1"/>
  <c r="T69" i="1"/>
  <c r="U69" i="1"/>
  <c r="V69" i="1"/>
  <c r="W69" i="1"/>
  <c r="X69" i="1"/>
  <c r="Y69" i="1"/>
  <c r="Z69" i="1"/>
  <c r="AA69" i="1"/>
  <c r="AB69" i="1"/>
  <c r="AC69" i="1"/>
  <c r="AD69" i="1"/>
  <c r="AE69" i="1"/>
  <c r="AF69" i="1"/>
  <c r="AG69" i="1"/>
  <c r="AH69" i="1"/>
  <c r="K70" i="1"/>
  <c r="L70" i="1"/>
  <c r="M70" i="1"/>
  <c r="N70" i="1"/>
  <c r="O70" i="1"/>
  <c r="P70" i="1"/>
  <c r="Q70" i="1"/>
  <c r="R70" i="1"/>
  <c r="S70" i="1"/>
  <c r="T70" i="1"/>
  <c r="U70" i="1"/>
  <c r="V70" i="1"/>
  <c r="W70" i="1"/>
  <c r="X70" i="1"/>
  <c r="Y70" i="1"/>
  <c r="Z70" i="1"/>
  <c r="AA70" i="1"/>
  <c r="AB70" i="1"/>
  <c r="AC70" i="1"/>
  <c r="AD70" i="1"/>
  <c r="AE70" i="1"/>
  <c r="AF70" i="1"/>
  <c r="AG70" i="1"/>
  <c r="AH70" i="1"/>
  <c r="K71" i="1"/>
  <c r="L71" i="1"/>
  <c r="M71" i="1"/>
  <c r="N71" i="1"/>
  <c r="O71" i="1"/>
  <c r="P71" i="1"/>
  <c r="Q71" i="1"/>
  <c r="R71" i="1"/>
  <c r="S71" i="1"/>
  <c r="T71" i="1"/>
  <c r="U71" i="1"/>
  <c r="V71" i="1"/>
  <c r="W71" i="1"/>
  <c r="X71" i="1"/>
  <c r="Y71" i="1"/>
  <c r="Z71" i="1"/>
  <c r="AA71" i="1"/>
  <c r="AB71" i="1"/>
  <c r="AC71" i="1"/>
  <c r="AD71" i="1"/>
  <c r="AE71" i="1"/>
  <c r="AF71" i="1"/>
  <c r="AG71" i="1"/>
  <c r="AH71" i="1"/>
  <c r="K72" i="1"/>
  <c r="L72" i="1"/>
  <c r="M72" i="1"/>
  <c r="N72" i="1"/>
  <c r="O72" i="1"/>
  <c r="P72" i="1"/>
  <c r="Q72" i="1"/>
  <c r="R72" i="1"/>
  <c r="S72" i="1"/>
  <c r="T72" i="1"/>
  <c r="U72" i="1"/>
  <c r="V72" i="1"/>
  <c r="W72" i="1"/>
  <c r="X72" i="1"/>
  <c r="Y72" i="1"/>
  <c r="Z72" i="1"/>
  <c r="AA72" i="1"/>
  <c r="AB72" i="1"/>
  <c r="AC72" i="1"/>
  <c r="AD72" i="1"/>
  <c r="AE72" i="1"/>
  <c r="AF72" i="1"/>
  <c r="AG72" i="1"/>
  <c r="AH72" i="1"/>
  <c r="K73" i="1"/>
  <c r="L73" i="1"/>
  <c r="M73" i="1"/>
  <c r="N73" i="1"/>
  <c r="O73" i="1"/>
  <c r="P73" i="1"/>
  <c r="Q73" i="1"/>
  <c r="R73" i="1"/>
  <c r="S73" i="1"/>
  <c r="T73" i="1"/>
  <c r="U73" i="1"/>
  <c r="V73" i="1"/>
  <c r="W73" i="1"/>
  <c r="X73" i="1"/>
  <c r="Y73" i="1"/>
  <c r="Z73" i="1"/>
  <c r="AA73" i="1"/>
  <c r="AB73" i="1"/>
  <c r="AC73" i="1"/>
  <c r="AD73" i="1"/>
  <c r="AE73" i="1"/>
  <c r="AF73" i="1"/>
  <c r="AG73" i="1"/>
  <c r="AH73" i="1"/>
  <c r="K74" i="1"/>
  <c r="L74" i="1"/>
  <c r="M74" i="1"/>
  <c r="N74" i="1"/>
  <c r="O74" i="1"/>
  <c r="P74" i="1"/>
  <c r="Q74" i="1"/>
  <c r="R74" i="1"/>
  <c r="S74" i="1"/>
  <c r="T74" i="1"/>
  <c r="U74" i="1"/>
  <c r="V74" i="1"/>
  <c r="W74" i="1"/>
  <c r="X74" i="1"/>
  <c r="Y74" i="1"/>
  <c r="Z74" i="1"/>
  <c r="AA74" i="1"/>
  <c r="AB74" i="1"/>
  <c r="AC74" i="1"/>
  <c r="AD74" i="1"/>
  <c r="AE74" i="1"/>
  <c r="AF74" i="1"/>
  <c r="AG74" i="1"/>
  <c r="AH74" i="1"/>
  <c r="K75" i="1"/>
  <c r="L75" i="1"/>
  <c r="M75" i="1"/>
  <c r="N75" i="1"/>
  <c r="O75" i="1"/>
  <c r="P75" i="1"/>
  <c r="Q75" i="1"/>
  <c r="R75" i="1"/>
  <c r="S75" i="1"/>
  <c r="T75" i="1"/>
  <c r="U75" i="1"/>
  <c r="V75" i="1"/>
  <c r="W75" i="1"/>
  <c r="X75" i="1"/>
  <c r="Y75" i="1"/>
  <c r="Z75" i="1"/>
  <c r="AA75" i="1"/>
  <c r="AB75" i="1"/>
  <c r="AC75" i="1"/>
  <c r="AD75" i="1"/>
  <c r="AE75" i="1"/>
  <c r="AF75" i="1"/>
  <c r="AG75" i="1"/>
  <c r="AH75" i="1"/>
  <c r="K76" i="1"/>
  <c r="L76" i="1"/>
  <c r="M76" i="1"/>
  <c r="N76" i="1"/>
  <c r="O76" i="1"/>
  <c r="P76" i="1"/>
  <c r="Q76" i="1"/>
  <c r="R76" i="1"/>
  <c r="S76" i="1"/>
  <c r="T76" i="1"/>
  <c r="U76" i="1"/>
  <c r="V76" i="1"/>
  <c r="W76" i="1"/>
  <c r="X76" i="1"/>
  <c r="Y76" i="1"/>
  <c r="Z76" i="1"/>
  <c r="AA76" i="1"/>
  <c r="AB76" i="1"/>
  <c r="AC76" i="1"/>
  <c r="AD76" i="1"/>
  <c r="AE76" i="1"/>
  <c r="AF76" i="1"/>
  <c r="AG76" i="1"/>
  <c r="AH76" i="1"/>
  <c r="K77" i="1"/>
  <c r="L77" i="1"/>
  <c r="M77" i="1"/>
  <c r="N77" i="1"/>
  <c r="O77" i="1"/>
  <c r="P77" i="1"/>
  <c r="Q77" i="1"/>
  <c r="R77" i="1"/>
  <c r="S77" i="1"/>
  <c r="T77" i="1"/>
  <c r="U77" i="1"/>
  <c r="V77" i="1"/>
  <c r="W77" i="1"/>
  <c r="X77" i="1"/>
  <c r="Y77" i="1"/>
  <c r="Z77" i="1"/>
  <c r="AA77" i="1"/>
  <c r="AB77" i="1"/>
  <c r="AC77" i="1"/>
  <c r="AD77" i="1"/>
  <c r="AE77" i="1"/>
  <c r="AF77" i="1"/>
  <c r="AG77" i="1"/>
  <c r="AH77" i="1"/>
  <c r="K78" i="1"/>
  <c r="L78" i="1"/>
  <c r="M78" i="1"/>
  <c r="N78" i="1"/>
  <c r="O78" i="1"/>
  <c r="P78" i="1"/>
  <c r="Q78" i="1"/>
  <c r="R78" i="1"/>
  <c r="S78" i="1"/>
  <c r="T78" i="1"/>
  <c r="U78" i="1"/>
  <c r="V78" i="1"/>
  <c r="W78" i="1"/>
  <c r="X78" i="1"/>
  <c r="Y78" i="1"/>
  <c r="Z78" i="1"/>
  <c r="AA78" i="1"/>
  <c r="AB78" i="1"/>
  <c r="AC78" i="1"/>
  <c r="AD78" i="1"/>
  <c r="AE78" i="1"/>
  <c r="AF78" i="1"/>
  <c r="AG78" i="1"/>
  <c r="AH78" i="1"/>
  <c r="K79" i="1"/>
  <c r="L79" i="1"/>
  <c r="M79" i="1"/>
  <c r="N79" i="1"/>
  <c r="O79" i="1"/>
  <c r="P79" i="1"/>
  <c r="Q79" i="1"/>
  <c r="R79" i="1"/>
  <c r="S79" i="1"/>
  <c r="T79" i="1"/>
  <c r="U79" i="1"/>
  <c r="V79" i="1"/>
  <c r="W79" i="1"/>
  <c r="X79" i="1"/>
  <c r="Y79" i="1"/>
  <c r="Z79" i="1"/>
  <c r="AA79" i="1"/>
  <c r="AB79" i="1"/>
  <c r="AC79" i="1"/>
  <c r="AD79" i="1"/>
  <c r="AE79" i="1"/>
  <c r="AF79" i="1"/>
  <c r="AG79" i="1"/>
  <c r="AH79" i="1"/>
  <c r="K80" i="1"/>
  <c r="L80" i="1"/>
  <c r="M80" i="1"/>
  <c r="N80" i="1"/>
  <c r="O80" i="1"/>
  <c r="P80" i="1"/>
  <c r="Q80" i="1"/>
  <c r="R80" i="1"/>
  <c r="S80" i="1"/>
  <c r="T80" i="1"/>
  <c r="U80" i="1"/>
  <c r="V80" i="1"/>
  <c r="W80" i="1"/>
  <c r="X80" i="1"/>
  <c r="Y80" i="1"/>
  <c r="Z80" i="1"/>
  <c r="AA80" i="1"/>
  <c r="AB80" i="1"/>
  <c r="AC80" i="1"/>
  <c r="AD80" i="1"/>
  <c r="AE80" i="1"/>
  <c r="AF80" i="1"/>
  <c r="AG80" i="1"/>
  <c r="AH80" i="1"/>
  <c r="K81" i="1"/>
  <c r="L81" i="1"/>
  <c r="M81" i="1"/>
  <c r="N81" i="1"/>
  <c r="O81" i="1"/>
  <c r="P81" i="1"/>
  <c r="Q81" i="1"/>
  <c r="R81" i="1"/>
  <c r="S81" i="1"/>
  <c r="T81" i="1"/>
  <c r="U81" i="1"/>
  <c r="V81" i="1"/>
  <c r="W81" i="1"/>
  <c r="X81" i="1"/>
  <c r="Y81" i="1"/>
  <c r="Z81" i="1"/>
  <c r="AA81" i="1"/>
  <c r="AB81" i="1"/>
  <c r="AC81" i="1"/>
  <c r="AD81" i="1"/>
  <c r="AE81" i="1"/>
  <c r="AF81" i="1"/>
  <c r="AG81" i="1"/>
  <c r="AH81" i="1"/>
  <c r="K82" i="1"/>
  <c r="L82" i="1"/>
  <c r="M82" i="1"/>
  <c r="N82" i="1"/>
  <c r="O82" i="1"/>
  <c r="P82" i="1"/>
  <c r="Q82" i="1"/>
  <c r="R82" i="1"/>
  <c r="S82" i="1"/>
  <c r="T82" i="1"/>
  <c r="U82" i="1"/>
  <c r="V82" i="1"/>
  <c r="W82" i="1"/>
  <c r="X82" i="1"/>
  <c r="Y82" i="1"/>
  <c r="Z82" i="1"/>
  <c r="AA82" i="1"/>
  <c r="AB82" i="1"/>
  <c r="AC82" i="1"/>
  <c r="AD82" i="1"/>
  <c r="AE82" i="1"/>
  <c r="AF82" i="1"/>
  <c r="AG82" i="1"/>
  <c r="AH82" i="1"/>
  <c r="K83" i="1"/>
  <c r="L83" i="1"/>
  <c r="M83" i="1"/>
  <c r="N83" i="1"/>
  <c r="O83" i="1"/>
  <c r="P83" i="1"/>
  <c r="Q83" i="1"/>
  <c r="R83" i="1"/>
  <c r="S83" i="1"/>
  <c r="T83" i="1"/>
  <c r="U83" i="1"/>
  <c r="V83" i="1"/>
  <c r="W83" i="1"/>
  <c r="X83" i="1"/>
  <c r="Y83" i="1"/>
  <c r="Z83" i="1"/>
  <c r="AA83" i="1"/>
  <c r="AB83" i="1"/>
  <c r="AC83" i="1"/>
  <c r="AD83" i="1"/>
  <c r="AE83" i="1"/>
  <c r="AF83" i="1"/>
  <c r="AG83" i="1"/>
  <c r="AH83" i="1"/>
  <c r="K84" i="1"/>
  <c r="L84" i="1"/>
  <c r="M84" i="1"/>
  <c r="N84" i="1"/>
  <c r="O84" i="1"/>
  <c r="P84" i="1"/>
  <c r="Q84" i="1"/>
  <c r="R84" i="1"/>
  <c r="S84" i="1"/>
  <c r="T84" i="1"/>
  <c r="U84" i="1"/>
  <c r="V84" i="1"/>
  <c r="W84" i="1"/>
  <c r="X84" i="1"/>
  <c r="Y84" i="1"/>
  <c r="Z84" i="1"/>
  <c r="AA84" i="1"/>
  <c r="AB84" i="1"/>
  <c r="AC84" i="1"/>
  <c r="AD84" i="1"/>
  <c r="AE84" i="1"/>
  <c r="AF84" i="1"/>
  <c r="AG84" i="1"/>
  <c r="AH84" i="1"/>
  <c r="K85" i="1"/>
  <c r="L85" i="1"/>
  <c r="M85" i="1"/>
  <c r="N85" i="1"/>
  <c r="O85" i="1"/>
  <c r="P85" i="1"/>
  <c r="Q85" i="1"/>
  <c r="R85" i="1"/>
  <c r="S85" i="1"/>
  <c r="T85" i="1"/>
  <c r="U85" i="1"/>
  <c r="V85" i="1"/>
  <c r="W85" i="1"/>
  <c r="X85" i="1"/>
  <c r="Y85" i="1"/>
  <c r="Z85" i="1"/>
  <c r="AA85" i="1"/>
  <c r="AB85" i="1"/>
  <c r="AC85" i="1"/>
  <c r="AD85" i="1"/>
  <c r="AE85" i="1"/>
  <c r="AF85" i="1"/>
  <c r="AG85" i="1"/>
  <c r="AH85" i="1"/>
  <c r="K86" i="1"/>
  <c r="L86" i="1"/>
  <c r="M86" i="1"/>
  <c r="N86" i="1"/>
  <c r="O86" i="1"/>
  <c r="P86" i="1"/>
  <c r="Q86" i="1"/>
  <c r="R86" i="1"/>
  <c r="S86" i="1"/>
  <c r="T86" i="1"/>
  <c r="U86" i="1"/>
  <c r="V86" i="1"/>
  <c r="W86" i="1"/>
  <c r="X86" i="1"/>
  <c r="Y86" i="1"/>
  <c r="Z86" i="1"/>
  <c r="AA86" i="1"/>
  <c r="AB86" i="1"/>
  <c r="AC86" i="1"/>
  <c r="AD86" i="1"/>
  <c r="AE86" i="1"/>
  <c r="AF86" i="1"/>
  <c r="AG86" i="1"/>
  <c r="AH86" i="1"/>
  <c r="K87" i="1"/>
  <c r="L87" i="1"/>
  <c r="M87" i="1"/>
  <c r="N87" i="1"/>
  <c r="O87" i="1"/>
  <c r="P87" i="1"/>
  <c r="Q87" i="1"/>
  <c r="R87" i="1"/>
  <c r="S87" i="1"/>
  <c r="T87" i="1"/>
  <c r="U87" i="1"/>
  <c r="V87" i="1"/>
  <c r="W87" i="1"/>
  <c r="X87" i="1"/>
  <c r="Y87" i="1"/>
  <c r="Z87" i="1"/>
  <c r="AA87" i="1"/>
  <c r="AB87" i="1"/>
  <c r="AC87" i="1"/>
  <c r="AD87" i="1"/>
  <c r="AE87" i="1"/>
  <c r="AF87" i="1"/>
  <c r="AG87" i="1"/>
  <c r="AH87" i="1"/>
  <c r="K88" i="1"/>
  <c r="L88" i="1"/>
  <c r="M88" i="1"/>
  <c r="N88" i="1"/>
  <c r="O88" i="1"/>
  <c r="P88" i="1"/>
  <c r="Q88" i="1"/>
  <c r="R88" i="1"/>
  <c r="S88" i="1"/>
  <c r="T88" i="1"/>
  <c r="U88" i="1"/>
  <c r="V88" i="1"/>
  <c r="W88" i="1"/>
  <c r="X88" i="1"/>
  <c r="Y88" i="1"/>
  <c r="Z88" i="1"/>
  <c r="AA88" i="1"/>
  <c r="AB88" i="1"/>
  <c r="AC88" i="1"/>
  <c r="AD88" i="1"/>
  <c r="AE88" i="1"/>
  <c r="AF88" i="1"/>
  <c r="AG88" i="1"/>
  <c r="AH88" i="1"/>
  <c r="K89" i="1"/>
  <c r="L89" i="1"/>
  <c r="M89" i="1"/>
  <c r="N89" i="1"/>
  <c r="O89" i="1"/>
  <c r="P89" i="1"/>
  <c r="Q89" i="1"/>
  <c r="R89" i="1"/>
  <c r="S89" i="1"/>
  <c r="T89" i="1"/>
  <c r="U89" i="1"/>
  <c r="V89" i="1"/>
  <c r="W89" i="1"/>
  <c r="X89" i="1"/>
  <c r="Y89" i="1"/>
  <c r="Z89" i="1"/>
  <c r="AA89" i="1"/>
  <c r="AB89" i="1"/>
  <c r="AC89" i="1"/>
  <c r="AD89" i="1"/>
  <c r="AE89" i="1"/>
  <c r="AF89" i="1"/>
  <c r="AG89" i="1"/>
  <c r="AH89" i="1"/>
  <c r="K90" i="1"/>
  <c r="L90" i="1"/>
  <c r="M90" i="1"/>
  <c r="N90" i="1"/>
  <c r="O90" i="1"/>
  <c r="P90" i="1"/>
  <c r="Q90" i="1"/>
  <c r="R90" i="1"/>
  <c r="S90" i="1"/>
  <c r="T90" i="1"/>
  <c r="U90" i="1"/>
  <c r="V90" i="1"/>
  <c r="W90" i="1"/>
  <c r="X90" i="1"/>
  <c r="Y90" i="1"/>
  <c r="Z90" i="1"/>
  <c r="AA90" i="1"/>
  <c r="AB90" i="1"/>
  <c r="AC90" i="1"/>
  <c r="AD90" i="1"/>
  <c r="AE90" i="1"/>
  <c r="AF90" i="1"/>
  <c r="AG90" i="1"/>
  <c r="AH90" i="1"/>
  <c r="K91" i="1"/>
  <c r="L91" i="1"/>
  <c r="M91" i="1"/>
  <c r="N91" i="1"/>
  <c r="O91" i="1"/>
  <c r="P91" i="1"/>
  <c r="Q91" i="1"/>
  <c r="R91" i="1"/>
  <c r="S91" i="1"/>
  <c r="T91" i="1"/>
  <c r="U91" i="1"/>
  <c r="V91" i="1"/>
  <c r="W91" i="1"/>
  <c r="X91" i="1"/>
  <c r="Y91" i="1"/>
  <c r="Z91" i="1"/>
  <c r="AA91" i="1"/>
  <c r="AB91" i="1"/>
  <c r="AC91" i="1"/>
  <c r="AD91" i="1"/>
  <c r="AE91" i="1"/>
  <c r="AF91" i="1"/>
  <c r="AG91" i="1"/>
  <c r="AH91" i="1"/>
  <c r="K92" i="1"/>
  <c r="L92" i="1"/>
  <c r="M92" i="1"/>
  <c r="N92" i="1"/>
  <c r="O92" i="1"/>
  <c r="P92" i="1"/>
  <c r="Q92" i="1"/>
  <c r="R92" i="1"/>
  <c r="S92" i="1"/>
  <c r="T92" i="1"/>
  <c r="U92" i="1"/>
  <c r="V92" i="1"/>
  <c r="W92" i="1"/>
  <c r="X92" i="1"/>
  <c r="Y92" i="1"/>
  <c r="Z92" i="1"/>
  <c r="AA92" i="1"/>
  <c r="AB92" i="1"/>
  <c r="AC92" i="1"/>
  <c r="AD92" i="1"/>
  <c r="AE92" i="1"/>
  <c r="AF92" i="1"/>
  <c r="AG92" i="1"/>
  <c r="AH92" i="1"/>
  <c r="K93" i="1"/>
  <c r="L93" i="1"/>
  <c r="M93" i="1"/>
  <c r="N93" i="1"/>
  <c r="O93" i="1"/>
  <c r="P93" i="1"/>
  <c r="Q93" i="1"/>
  <c r="R93" i="1"/>
  <c r="S93" i="1"/>
  <c r="T93" i="1"/>
  <c r="U93" i="1"/>
  <c r="V93" i="1"/>
  <c r="W93" i="1"/>
  <c r="X93" i="1"/>
  <c r="Y93" i="1"/>
  <c r="Z93" i="1"/>
  <c r="AA93" i="1"/>
  <c r="AB93" i="1"/>
  <c r="AC93" i="1"/>
  <c r="AD93" i="1"/>
  <c r="AE93" i="1"/>
  <c r="AF93" i="1"/>
  <c r="AG93" i="1"/>
  <c r="AH93" i="1"/>
  <c r="K94" i="1"/>
  <c r="L94" i="1"/>
  <c r="M94" i="1"/>
  <c r="N94" i="1"/>
  <c r="O94" i="1"/>
  <c r="P94" i="1"/>
  <c r="Q94" i="1"/>
  <c r="R94" i="1"/>
  <c r="S94" i="1"/>
  <c r="T94" i="1"/>
  <c r="U94" i="1"/>
  <c r="V94" i="1"/>
  <c r="W94" i="1"/>
  <c r="X94" i="1"/>
  <c r="Y94" i="1"/>
  <c r="Z94" i="1"/>
  <c r="AA94" i="1"/>
  <c r="AB94" i="1"/>
  <c r="AC94" i="1"/>
  <c r="AD94" i="1"/>
  <c r="AE94" i="1"/>
  <c r="AF94" i="1"/>
  <c r="AG94" i="1"/>
  <c r="AH94" i="1"/>
  <c r="K95" i="1"/>
  <c r="L95" i="1"/>
  <c r="M95" i="1"/>
  <c r="N95" i="1"/>
  <c r="O95" i="1"/>
  <c r="P95" i="1"/>
  <c r="Q95" i="1"/>
  <c r="R95" i="1"/>
  <c r="S95" i="1"/>
  <c r="T95" i="1"/>
  <c r="U95" i="1"/>
  <c r="V95" i="1"/>
  <c r="W95" i="1"/>
  <c r="X95" i="1"/>
  <c r="Y95" i="1"/>
  <c r="Z95" i="1"/>
  <c r="AA95" i="1"/>
  <c r="AB95" i="1"/>
  <c r="AC95" i="1"/>
  <c r="AD95" i="1"/>
  <c r="AE95" i="1"/>
  <c r="AF95" i="1"/>
  <c r="AG95" i="1"/>
  <c r="AH95" i="1"/>
  <c r="K96" i="1"/>
  <c r="L96" i="1"/>
  <c r="M96" i="1"/>
  <c r="N96" i="1"/>
  <c r="O96" i="1"/>
  <c r="P96" i="1"/>
  <c r="Q96" i="1"/>
  <c r="R96" i="1"/>
  <c r="S96" i="1"/>
  <c r="T96" i="1"/>
  <c r="U96" i="1"/>
  <c r="V96" i="1"/>
  <c r="W96" i="1"/>
  <c r="X96" i="1"/>
  <c r="Y96" i="1"/>
  <c r="Z96" i="1"/>
  <c r="AA96" i="1"/>
  <c r="AB96" i="1"/>
  <c r="AC96" i="1"/>
  <c r="AD96" i="1"/>
  <c r="AE96" i="1"/>
  <c r="AF96" i="1"/>
  <c r="AG96" i="1"/>
  <c r="AH96" i="1"/>
  <c r="K97" i="1"/>
  <c r="L97" i="1"/>
  <c r="M97" i="1"/>
  <c r="N97" i="1"/>
  <c r="O97" i="1"/>
  <c r="P97" i="1"/>
  <c r="Q97" i="1"/>
  <c r="R97" i="1"/>
  <c r="S97" i="1"/>
  <c r="T97" i="1"/>
  <c r="U97" i="1"/>
  <c r="V97" i="1"/>
  <c r="W97" i="1"/>
  <c r="X97" i="1"/>
  <c r="Y97" i="1"/>
  <c r="Z97" i="1"/>
  <c r="AA97" i="1"/>
  <c r="AB97" i="1"/>
  <c r="AC97" i="1"/>
  <c r="AD97" i="1"/>
  <c r="AE97" i="1"/>
  <c r="AF97" i="1"/>
  <c r="AG97" i="1"/>
  <c r="AH97" i="1"/>
  <c r="K98" i="1"/>
  <c r="L98" i="1"/>
  <c r="M98" i="1"/>
  <c r="N98" i="1"/>
  <c r="O98" i="1"/>
  <c r="P98" i="1"/>
  <c r="Q98" i="1"/>
  <c r="R98" i="1"/>
  <c r="S98" i="1"/>
  <c r="T98" i="1"/>
  <c r="U98" i="1"/>
  <c r="V98" i="1"/>
  <c r="W98" i="1"/>
  <c r="X98" i="1"/>
  <c r="Y98" i="1"/>
  <c r="Z98" i="1"/>
  <c r="AA98" i="1"/>
  <c r="AB98" i="1"/>
  <c r="AC98" i="1"/>
  <c r="AD98" i="1"/>
  <c r="AE98" i="1"/>
  <c r="AF98" i="1"/>
  <c r="AG98" i="1"/>
  <c r="AH98" i="1"/>
  <c r="K99" i="1"/>
  <c r="L99" i="1"/>
  <c r="M99" i="1"/>
  <c r="N99" i="1"/>
  <c r="O99" i="1"/>
  <c r="P99" i="1"/>
  <c r="Q99" i="1"/>
  <c r="R99" i="1"/>
  <c r="S99" i="1"/>
  <c r="T99" i="1"/>
  <c r="U99" i="1"/>
  <c r="V99" i="1"/>
  <c r="W99" i="1"/>
  <c r="X99" i="1"/>
  <c r="Y99" i="1"/>
  <c r="Z99" i="1"/>
  <c r="AA99" i="1"/>
  <c r="AB99" i="1"/>
  <c r="AC99" i="1"/>
  <c r="AD99" i="1"/>
  <c r="AE99" i="1"/>
  <c r="AF99" i="1"/>
  <c r="AG99" i="1"/>
  <c r="AH99" i="1"/>
  <c r="K100" i="1"/>
  <c r="L100" i="1"/>
  <c r="M100" i="1"/>
  <c r="N100" i="1"/>
  <c r="O100" i="1"/>
  <c r="P100" i="1"/>
  <c r="Q100" i="1"/>
  <c r="R100" i="1"/>
  <c r="S100" i="1"/>
  <c r="T100" i="1"/>
  <c r="U100" i="1"/>
  <c r="V100" i="1"/>
  <c r="W100" i="1"/>
  <c r="X100" i="1"/>
  <c r="Y100" i="1"/>
  <c r="Z100" i="1"/>
  <c r="AA100" i="1"/>
  <c r="AB100" i="1"/>
  <c r="AC100" i="1"/>
  <c r="AD100" i="1"/>
  <c r="AE100" i="1"/>
  <c r="AF100" i="1"/>
  <c r="AG100" i="1"/>
  <c r="AH100" i="1"/>
  <c r="K101" i="1"/>
  <c r="L101" i="1"/>
  <c r="M101" i="1"/>
  <c r="N101" i="1"/>
  <c r="O101" i="1"/>
  <c r="P101" i="1"/>
  <c r="Q101" i="1"/>
  <c r="R101" i="1"/>
  <c r="S101" i="1"/>
  <c r="T101" i="1"/>
  <c r="U101" i="1"/>
  <c r="V101" i="1"/>
  <c r="W101" i="1"/>
  <c r="X101" i="1"/>
  <c r="Y101" i="1"/>
  <c r="Z101" i="1"/>
  <c r="AA101" i="1"/>
  <c r="AB101" i="1"/>
  <c r="AC101" i="1"/>
  <c r="AD101" i="1"/>
  <c r="AE101" i="1"/>
  <c r="AF101" i="1"/>
  <c r="AG101" i="1"/>
  <c r="AH101" i="1"/>
  <c r="K102" i="1"/>
  <c r="L102" i="1"/>
  <c r="M102" i="1"/>
  <c r="N102" i="1"/>
  <c r="O102" i="1"/>
  <c r="P102" i="1"/>
  <c r="Q102" i="1"/>
  <c r="R102" i="1"/>
  <c r="S102" i="1"/>
  <c r="T102" i="1"/>
  <c r="U102" i="1"/>
  <c r="V102" i="1"/>
  <c r="W102" i="1"/>
  <c r="X102" i="1"/>
  <c r="Y102" i="1"/>
  <c r="Z102" i="1"/>
  <c r="AA102" i="1"/>
  <c r="AB102" i="1"/>
  <c r="AC102" i="1"/>
  <c r="AD102" i="1"/>
  <c r="AE102" i="1"/>
  <c r="AF102" i="1"/>
  <c r="AG102" i="1"/>
  <c r="AH102" i="1"/>
  <c r="K103" i="1"/>
  <c r="L103" i="1"/>
  <c r="M103" i="1"/>
  <c r="N103" i="1"/>
  <c r="O103" i="1"/>
  <c r="P103" i="1"/>
  <c r="Q103" i="1"/>
  <c r="R103" i="1"/>
  <c r="S103" i="1"/>
  <c r="T103" i="1"/>
  <c r="U103" i="1"/>
  <c r="V103" i="1"/>
  <c r="W103" i="1"/>
  <c r="X103" i="1"/>
  <c r="Y103" i="1"/>
  <c r="Z103" i="1"/>
  <c r="AA103" i="1"/>
  <c r="AB103" i="1"/>
  <c r="AC103" i="1"/>
  <c r="AD103" i="1"/>
  <c r="AE103" i="1"/>
  <c r="AF103" i="1"/>
  <c r="AG103" i="1"/>
  <c r="AH103" i="1"/>
  <c r="K104" i="1"/>
  <c r="L104" i="1"/>
  <c r="M104" i="1"/>
  <c r="N104" i="1"/>
  <c r="O104" i="1"/>
  <c r="P104" i="1"/>
  <c r="Q104" i="1"/>
  <c r="R104" i="1"/>
  <c r="S104" i="1"/>
  <c r="T104" i="1"/>
  <c r="U104" i="1"/>
  <c r="V104" i="1"/>
  <c r="W104" i="1"/>
  <c r="X104" i="1"/>
  <c r="Y104" i="1"/>
  <c r="Z104" i="1"/>
  <c r="AA104" i="1"/>
  <c r="AB104" i="1"/>
  <c r="AC104" i="1"/>
  <c r="AD104" i="1"/>
  <c r="AE104" i="1"/>
  <c r="AF104" i="1"/>
  <c r="AG104" i="1"/>
  <c r="AH104" i="1"/>
  <c r="K105" i="1"/>
  <c r="L105" i="1"/>
  <c r="M105" i="1"/>
  <c r="N105" i="1"/>
  <c r="O105" i="1"/>
  <c r="P105" i="1"/>
  <c r="Q105" i="1"/>
  <c r="R105" i="1"/>
  <c r="S105" i="1"/>
  <c r="T105" i="1"/>
  <c r="U105" i="1"/>
  <c r="V105" i="1"/>
  <c r="W105" i="1"/>
  <c r="X105" i="1"/>
  <c r="Y105" i="1"/>
  <c r="Z105" i="1"/>
  <c r="AA105" i="1"/>
  <c r="AB105" i="1"/>
  <c r="AC105" i="1"/>
  <c r="AD105" i="1"/>
  <c r="AE105" i="1"/>
  <c r="AF105" i="1"/>
  <c r="AG105" i="1"/>
  <c r="AH105" i="1"/>
  <c r="K106" i="1"/>
  <c r="L106" i="1"/>
  <c r="M106" i="1"/>
  <c r="N106" i="1"/>
  <c r="O106" i="1"/>
  <c r="P106" i="1"/>
  <c r="Q106" i="1"/>
  <c r="R106" i="1"/>
  <c r="S106" i="1"/>
  <c r="T106" i="1"/>
  <c r="U106" i="1"/>
  <c r="V106" i="1"/>
  <c r="W106" i="1"/>
  <c r="X106" i="1"/>
  <c r="Y106" i="1"/>
  <c r="Z106" i="1"/>
  <c r="AA106" i="1"/>
  <c r="AB106" i="1"/>
  <c r="AC106" i="1"/>
  <c r="AD106" i="1"/>
  <c r="AE106" i="1"/>
  <c r="AF106" i="1"/>
  <c r="AG106" i="1"/>
  <c r="AH106" i="1"/>
  <c r="K107" i="1"/>
  <c r="L107" i="1"/>
  <c r="M107" i="1"/>
  <c r="N107" i="1"/>
  <c r="O107" i="1"/>
  <c r="P107" i="1"/>
  <c r="Q107" i="1"/>
  <c r="R107" i="1"/>
  <c r="S107" i="1"/>
  <c r="T107" i="1"/>
  <c r="U107" i="1"/>
  <c r="V107" i="1"/>
  <c r="W107" i="1"/>
  <c r="X107" i="1"/>
  <c r="Y107" i="1"/>
  <c r="Z107" i="1"/>
  <c r="AA107" i="1"/>
  <c r="AB107" i="1"/>
  <c r="AC107" i="1"/>
  <c r="AD107" i="1"/>
  <c r="AE107" i="1"/>
  <c r="AF107" i="1"/>
  <c r="AG107" i="1"/>
  <c r="AH107" i="1"/>
  <c r="K108" i="1"/>
  <c r="L108" i="1"/>
  <c r="M108" i="1"/>
  <c r="N108" i="1"/>
  <c r="O108" i="1"/>
  <c r="P108" i="1"/>
  <c r="Q108" i="1"/>
  <c r="R108" i="1"/>
  <c r="S108" i="1"/>
  <c r="T108" i="1"/>
  <c r="U108" i="1"/>
  <c r="V108" i="1"/>
  <c r="W108" i="1"/>
  <c r="X108" i="1"/>
  <c r="Y108" i="1"/>
  <c r="Z108" i="1"/>
  <c r="AA108" i="1"/>
  <c r="AB108" i="1"/>
  <c r="AC108" i="1"/>
  <c r="AD108" i="1"/>
  <c r="AE108" i="1"/>
  <c r="AF108" i="1"/>
  <c r="AG108" i="1"/>
  <c r="AH108" i="1"/>
  <c r="K109" i="1"/>
  <c r="L109" i="1"/>
  <c r="M109" i="1"/>
  <c r="N109" i="1"/>
  <c r="O109" i="1"/>
  <c r="P109" i="1"/>
  <c r="Q109" i="1"/>
  <c r="R109" i="1"/>
  <c r="S109" i="1"/>
  <c r="T109" i="1"/>
  <c r="U109" i="1"/>
  <c r="V109" i="1"/>
  <c r="W109" i="1"/>
  <c r="X109" i="1"/>
  <c r="Y109" i="1"/>
  <c r="Z109" i="1"/>
  <c r="AA109" i="1"/>
  <c r="AB109" i="1"/>
  <c r="AC109" i="1"/>
  <c r="AD109" i="1"/>
  <c r="AE109" i="1"/>
  <c r="AF109" i="1"/>
  <c r="AG109" i="1"/>
  <c r="AH109" i="1"/>
  <c r="K110" i="1"/>
  <c r="L110" i="1"/>
  <c r="M110" i="1"/>
  <c r="N110" i="1"/>
  <c r="O110" i="1"/>
  <c r="P110" i="1"/>
  <c r="Q110" i="1"/>
  <c r="R110" i="1"/>
  <c r="S110" i="1"/>
  <c r="T110" i="1"/>
  <c r="U110" i="1"/>
  <c r="V110" i="1"/>
  <c r="W110" i="1"/>
  <c r="X110" i="1"/>
  <c r="Y110" i="1"/>
  <c r="Z110" i="1"/>
  <c r="AA110" i="1"/>
  <c r="AB110" i="1"/>
  <c r="AC110" i="1"/>
  <c r="AD110" i="1"/>
  <c r="AE110" i="1"/>
  <c r="AF110" i="1"/>
  <c r="AG110" i="1"/>
  <c r="AH110" i="1"/>
  <c r="K111" i="1"/>
  <c r="L111" i="1"/>
  <c r="M111" i="1"/>
  <c r="N111" i="1"/>
  <c r="O111" i="1"/>
  <c r="P111" i="1"/>
  <c r="Q111" i="1"/>
  <c r="R111" i="1"/>
  <c r="S111" i="1"/>
  <c r="T111" i="1"/>
  <c r="U111" i="1"/>
  <c r="V111" i="1"/>
  <c r="W111" i="1"/>
  <c r="X111" i="1"/>
  <c r="Y111" i="1"/>
  <c r="Z111" i="1"/>
  <c r="AA111" i="1"/>
  <c r="AB111" i="1"/>
  <c r="AC111" i="1"/>
  <c r="AD111" i="1"/>
  <c r="AE111" i="1"/>
  <c r="AF111" i="1"/>
  <c r="AG111" i="1"/>
  <c r="AH111" i="1"/>
  <c r="K112" i="1"/>
  <c r="L112" i="1"/>
  <c r="M112" i="1"/>
  <c r="N112" i="1"/>
  <c r="O112" i="1"/>
  <c r="P112" i="1"/>
  <c r="Q112" i="1"/>
  <c r="R112" i="1"/>
  <c r="S112" i="1"/>
  <c r="T112" i="1"/>
  <c r="U112" i="1"/>
  <c r="V112" i="1"/>
  <c r="W112" i="1"/>
  <c r="X112" i="1"/>
  <c r="Y112" i="1"/>
  <c r="Z112" i="1"/>
  <c r="AA112" i="1"/>
  <c r="AB112" i="1"/>
  <c r="AC112" i="1"/>
  <c r="AD112" i="1"/>
  <c r="AE112" i="1"/>
  <c r="AF112" i="1"/>
  <c r="AG112" i="1"/>
  <c r="AH112" i="1"/>
  <c r="K113" i="1"/>
  <c r="L113" i="1"/>
  <c r="M113" i="1"/>
  <c r="N113" i="1"/>
  <c r="O113" i="1"/>
  <c r="P113" i="1"/>
  <c r="Q113" i="1"/>
  <c r="R113" i="1"/>
  <c r="S113" i="1"/>
  <c r="T113" i="1"/>
  <c r="U113" i="1"/>
  <c r="V113" i="1"/>
  <c r="W113" i="1"/>
  <c r="X113" i="1"/>
  <c r="Y113" i="1"/>
  <c r="Z113" i="1"/>
  <c r="AA113" i="1"/>
  <c r="AB113" i="1"/>
  <c r="AC113" i="1"/>
  <c r="AD113" i="1"/>
  <c r="AE113" i="1"/>
  <c r="AF113" i="1"/>
  <c r="AG113" i="1"/>
  <c r="AH113" i="1"/>
  <c r="K114" i="1"/>
  <c r="L114" i="1"/>
  <c r="M114" i="1"/>
  <c r="N114" i="1"/>
  <c r="O114" i="1"/>
  <c r="P114" i="1"/>
  <c r="Q114" i="1"/>
  <c r="R114" i="1"/>
  <c r="S114" i="1"/>
  <c r="T114" i="1"/>
  <c r="U114" i="1"/>
  <c r="V114" i="1"/>
  <c r="W114" i="1"/>
  <c r="X114" i="1"/>
  <c r="Y114" i="1"/>
  <c r="Z114" i="1"/>
  <c r="AA114" i="1"/>
  <c r="AB114" i="1"/>
  <c r="AC114" i="1"/>
  <c r="AD114" i="1"/>
  <c r="AE114" i="1"/>
  <c r="AF114" i="1"/>
  <c r="AG114" i="1"/>
  <c r="AH114" i="1"/>
  <c r="K115" i="1"/>
  <c r="L115" i="1"/>
  <c r="M115" i="1"/>
  <c r="N115" i="1"/>
  <c r="O115" i="1"/>
  <c r="P115" i="1"/>
  <c r="Q115" i="1"/>
  <c r="R115" i="1"/>
  <c r="S115" i="1"/>
  <c r="T115" i="1"/>
  <c r="U115" i="1"/>
  <c r="V115" i="1"/>
  <c r="W115" i="1"/>
  <c r="X115" i="1"/>
  <c r="Y115" i="1"/>
  <c r="Z115" i="1"/>
  <c r="AA115" i="1"/>
  <c r="AB115" i="1"/>
  <c r="AC115" i="1"/>
  <c r="AD115" i="1"/>
  <c r="AE115" i="1"/>
  <c r="AF115" i="1"/>
  <c r="AG115" i="1"/>
  <c r="AH115" i="1"/>
  <c r="K116" i="1"/>
  <c r="L116" i="1"/>
  <c r="M116" i="1"/>
  <c r="N116" i="1"/>
  <c r="O116" i="1"/>
  <c r="P116" i="1"/>
  <c r="Q116" i="1"/>
  <c r="R116" i="1"/>
  <c r="S116" i="1"/>
  <c r="T116" i="1"/>
  <c r="U116" i="1"/>
  <c r="V116" i="1"/>
  <c r="W116" i="1"/>
  <c r="X116" i="1"/>
  <c r="Y116" i="1"/>
  <c r="Z116" i="1"/>
  <c r="AA116" i="1"/>
  <c r="AB116" i="1"/>
  <c r="AC116" i="1"/>
  <c r="AD116" i="1"/>
  <c r="AE116" i="1"/>
  <c r="AF116" i="1"/>
  <c r="AG116" i="1"/>
  <c r="AH116" i="1"/>
  <c r="K117" i="1"/>
  <c r="L117" i="1"/>
  <c r="M117" i="1"/>
  <c r="N117" i="1"/>
  <c r="O117" i="1"/>
  <c r="P117" i="1"/>
  <c r="Q117" i="1"/>
  <c r="R117" i="1"/>
  <c r="S117" i="1"/>
  <c r="T117" i="1"/>
  <c r="U117" i="1"/>
  <c r="V117" i="1"/>
  <c r="W117" i="1"/>
  <c r="X117" i="1"/>
  <c r="Y117" i="1"/>
  <c r="Z117" i="1"/>
  <c r="AA117" i="1"/>
  <c r="AB117" i="1"/>
  <c r="AC117" i="1"/>
  <c r="AD117" i="1"/>
  <c r="AE117" i="1"/>
  <c r="AF117" i="1"/>
  <c r="AG117" i="1"/>
  <c r="AH117" i="1"/>
  <c r="K118" i="1"/>
  <c r="L118" i="1"/>
  <c r="M118" i="1"/>
  <c r="N118" i="1"/>
  <c r="O118" i="1"/>
  <c r="P118" i="1"/>
  <c r="Q118" i="1"/>
  <c r="R118" i="1"/>
  <c r="S118" i="1"/>
  <c r="T118" i="1"/>
  <c r="U118" i="1"/>
  <c r="V118" i="1"/>
  <c r="W118" i="1"/>
  <c r="X118" i="1"/>
  <c r="Y118" i="1"/>
  <c r="Z118" i="1"/>
  <c r="AA118" i="1"/>
  <c r="AB118" i="1"/>
  <c r="AC118" i="1"/>
  <c r="AD118" i="1"/>
  <c r="AE118" i="1"/>
  <c r="AF118" i="1"/>
  <c r="AG118" i="1"/>
  <c r="AH118" i="1"/>
  <c r="K119" i="1"/>
  <c r="L119" i="1"/>
  <c r="M119" i="1"/>
  <c r="N119" i="1"/>
  <c r="O119" i="1"/>
  <c r="P119" i="1"/>
  <c r="Q119" i="1"/>
  <c r="R119" i="1"/>
  <c r="S119" i="1"/>
  <c r="T119" i="1"/>
  <c r="U119" i="1"/>
  <c r="V119" i="1"/>
  <c r="W119" i="1"/>
  <c r="X119" i="1"/>
  <c r="Y119" i="1"/>
  <c r="Z119" i="1"/>
  <c r="AA119" i="1"/>
  <c r="AB119" i="1"/>
  <c r="AC119" i="1"/>
  <c r="AD119" i="1"/>
  <c r="AE119" i="1"/>
  <c r="AF119" i="1"/>
  <c r="AG119" i="1"/>
  <c r="AH119" i="1"/>
  <c r="K120" i="1"/>
  <c r="L120" i="1"/>
  <c r="M120" i="1"/>
  <c r="N120" i="1"/>
  <c r="O120" i="1"/>
  <c r="P120" i="1"/>
  <c r="Q120" i="1"/>
  <c r="R120" i="1"/>
  <c r="S120" i="1"/>
  <c r="T120" i="1"/>
  <c r="U120" i="1"/>
  <c r="V120" i="1"/>
  <c r="W120" i="1"/>
  <c r="X120" i="1"/>
  <c r="Y120" i="1"/>
  <c r="Z120" i="1"/>
  <c r="AA120" i="1"/>
  <c r="AB120" i="1"/>
  <c r="AC120" i="1"/>
  <c r="AD120" i="1"/>
  <c r="AE120" i="1"/>
  <c r="AF120" i="1"/>
  <c r="AG120" i="1"/>
  <c r="AH120" i="1"/>
  <c r="K121" i="1"/>
  <c r="L121" i="1"/>
  <c r="M121" i="1"/>
  <c r="N121" i="1"/>
  <c r="O121" i="1"/>
  <c r="P121" i="1"/>
  <c r="Q121" i="1"/>
  <c r="R121" i="1"/>
  <c r="S121" i="1"/>
  <c r="T121" i="1"/>
  <c r="U121" i="1"/>
  <c r="V121" i="1"/>
  <c r="W121" i="1"/>
  <c r="X121" i="1"/>
  <c r="Y121" i="1"/>
  <c r="Z121" i="1"/>
  <c r="AA121" i="1"/>
  <c r="AB121" i="1"/>
  <c r="AC121" i="1"/>
  <c r="AD121" i="1"/>
  <c r="AE121" i="1"/>
  <c r="AF121" i="1"/>
  <c r="AG121" i="1"/>
  <c r="AH121" i="1"/>
  <c r="K122" i="1"/>
  <c r="L122" i="1"/>
  <c r="M122" i="1"/>
  <c r="N122" i="1"/>
  <c r="O122" i="1"/>
  <c r="P122" i="1"/>
  <c r="Q122" i="1"/>
  <c r="R122" i="1"/>
  <c r="S122" i="1"/>
  <c r="T122" i="1"/>
  <c r="U122" i="1"/>
  <c r="V122" i="1"/>
  <c r="W122" i="1"/>
  <c r="X122" i="1"/>
  <c r="Y122" i="1"/>
  <c r="Z122" i="1"/>
  <c r="AA122" i="1"/>
  <c r="AB122" i="1"/>
  <c r="AC122" i="1"/>
  <c r="AD122" i="1"/>
  <c r="AE122" i="1"/>
  <c r="AF122" i="1"/>
  <c r="AG122" i="1"/>
  <c r="AH122" i="1"/>
  <c r="K123" i="1"/>
  <c r="L123" i="1"/>
  <c r="M123" i="1"/>
  <c r="N123" i="1"/>
  <c r="O123" i="1"/>
  <c r="P123" i="1"/>
  <c r="Q123" i="1"/>
  <c r="R123" i="1"/>
  <c r="S123" i="1"/>
  <c r="T123" i="1"/>
  <c r="U123" i="1"/>
  <c r="V123" i="1"/>
  <c r="W123" i="1"/>
  <c r="X123" i="1"/>
  <c r="Y123" i="1"/>
  <c r="Z123" i="1"/>
  <c r="AA123" i="1"/>
  <c r="AB123" i="1"/>
  <c r="AC123" i="1"/>
  <c r="AD123" i="1"/>
  <c r="AE123" i="1"/>
  <c r="AF123" i="1"/>
  <c r="AG123" i="1"/>
  <c r="AH123" i="1"/>
  <c r="K124" i="1"/>
  <c r="L124" i="1"/>
  <c r="M124" i="1"/>
  <c r="N124" i="1"/>
  <c r="O124" i="1"/>
  <c r="P124" i="1"/>
  <c r="Q124" i="1"/>
  <c r="R124" i="1"/>
  <c r="S124" i="1"/>
  <c r="T124" i="1"/>
  <c r="U124" i="1"/>
  <c r="V124" i="1"/>
  <c r="W124" i="1"/>
  <c r="X124" i="1"/>
  <c r="Y124" i="1"/>
  <c r="Z124" i="1"/>
  <c r="AA124" i="1"/>
  <c r="AB124" i="1"/>
  <c r="AC124" i="1"/>
  <c r="AD124" i="1"/>
  <c r="AE124" i="1"/>
  <c r="AF124" i="1"/>
  <c r="AG124" i="1"/>
  <c r="AH124" i="1"/>
  <c r="K125" i="1"/>
  <c r="L125" i="1"/>
  <c r="M125" i="1"/>
  <c r="N125" i="1"/>
  <c r="O125" i="1"/>
  <c r="P125" i="1"/>
  <c r="Q125" i="1"/>
  <c r="R125" i="1"/>
  <c r="S125" i="1"/>
  <c r="T125" i="1"/>
  <c r="U125" i="1"/>
  <c r="V125" i="1"/>
  <c r="W125" i="1"/>
  <c r="X125" i="1"/>
  <c r="Y125" i="1"/>
  <c r="Z125" i="1"/>
  <c r="AA125" i="1"/>
  <c r="AB125" i="1"/>
  <c r="AC125" i="1"/>
  <c r="AD125" i="1"/>
  <c r="AE125" i="1"/>
  <c r="AF125" i="1"/>
  <c r="AG125" i="1"/>
  <c r="AH125" i="1"/>
  <c r="K126" i="1"/>
  <c r="L126" i="1"/>
  <c r="M126" i="1"/>
  <c r="N126" i="1"/>
  <c r="O126" i="1"/>
  <c r="P126" i="1"/>
  <c r="Q126" i="1"/>
  <c r="R126" i="1"/>
  <c r="S126" i="1"/>
  <c r="T126" i="1"/>
  <c r="U126" i="1"/>
  <c r="V126" i="1"/>
  <c r="W126" i="1"/>
  <c r="X126" i="1"/>
  <c r="Y126" i="1"/>
  <c r="Z126" i="1"/>
  <c r="AA126" i="1"/>
  <c r="AB126" i="1"/>
  <c r="AC126" i="1"/>
  <c r="AD126" i="1"/>
  <c r="AE126" i="1"/>
  <c r="AF126" i="1"/>
  <c r="AG126" i="1"/>
  <c r="AH126" i="1"/>
  <c r="K127" i="1"/>
  <c r="L127" i="1"/>
  <c r="M127" i="1"/>
  <c r="N127" i="1"/>
  <c r="O127" i="1"/>
  <c r="P127" i="1"/>
  <c r="Q127" i="1"/>
  <c r="R127" i="1"/>
  <c r="S127" i="1"/>
  <c r="T127" i="1"/>
  <c r="U127" i="1"/>
  <c r="V127" i="1"/>
  <c r="W127" i="1"/>
  <c r="X127" i="1"/>
  <c r="Y127" i="1"/>
  <c r="Z127" i="1"/>
  <c r="AA127" i="1"/>
  <c r="AB127" i="1"/>
  <c r="AC127" i="1"/>
  <c r="AD127" i="1"/>
  <c r="AE127" i="1"/>
  <c r="AF127" i="1"/>
  <c r="AG127" i="1"/>
  <c r="AH127" i="1"/>
  <c r="K128" i="1"/>
  <c r="L128" i="1"/>
  <c r="M128" i="1"/>
  <c r="N128" i="1"/>
  <c r="O128" i="1"/>
  <c r="P128" i="1"/>
  <c r="Q128" i="1"/>
  <c r="R128" i="1"/>
  <c r="S128" i="1"/>
  <c r="T128" i="1"/>
  <c r="U128" i="1"/>
  <c r="V128" i="1"/>
  <c r="W128" i="1"/>
  <c r="X128" i="1"/>
  <c r="Y128" i="1"/>
  <c r="Z128" i="1"/>
  <c r="AA128" i="1"/>
  <c r="AB128" i="1"/>
  <c r="AC128" i="1"/>
  <c r="AD128" i="1"/>
  <c r="AE128" i="1"/>
  <c r="AF128" i="1"/>
  <c r="AG128" i="1"/>
  <c r="AH128" i="1"/>
  <c r="K129" i="1"/>
  <c r="L129" i="1"/>
  <c r="M129" i="1"/>
  <c r="N129" i="1"/>
  <c r="O129" i="1"/>
  <c r="P129" i="1"/>
  <c r="Q129" i="1"/>
  <c r="R129" i="1"/>
  <c r="S129" i="1"/>
  <c r="T129" i="1"/>
  <c r="U129" i="1"/>
  <c r="V129" i="1"/>
  <c r="W129" i="1"/>
  <c r="X129" i="1"/>
  <c r="Y129" i="1"/>
  <c r="Z129" i="1"/>
  <c r="AA129" i="1"/>
  <c r="AB129" i="1"/>
  <c r="AC129" i="1"/>
  <c r="AD129" i="1"/>
  <c r="AE129" i="1"/>
  <c r="AF129" i="1"/>
  <c r="AG129" i="1"/>
  <c r="AH129" i="1"/>
  <c r="K130" i="1"/>
  <c r="L130" i="1"/>
  <c r="M130" i="1"/>
  <c r="N130" i="1"/>
  <c r="O130" i="1"/>
  <c r="P130" i="1"/>
  <c r="Q130" i="1"/>
  <c r="R130" i="1"/>
  <c r="S130" i="1"/>
  <c r="T130" i="1"/>
  <c r="U130" i="1"/>
  <c r="V130" i="1"/>
  <c r="W130" i="1"/>
  <c r="X130" i="1"/>
  <c r="Y130" i="1"/>
  <c r="Z130" i="1"/>
  <c r="AA130" i="1"/>
  <c r="AB130" i="1"/>
  <c r="AC130" i="1"/>
  <c r="AD130" i="1"/>
  <c r="AE130" i="1"/>
  <c r="AF130" i="1"/>
  <c r="AG130" i="1"/>
  <c r="AH130" i="1"/>
  <c r="K131" i="1"/>
  <c r="L131" i="1"/>
  <c r="M131" i="1"/>
  <c r="N131" i="1"/>
  <c r="O131" i="1"/>
  <c r="P131" i="1"/>
  <c r="Q131" i="1"/>
  <c r="R131" i="1"/>
  <c r="S131" i="1"/>
  <c r="T131" i="1"/>
  <c r="U131" i="1"/>
  <c r="V131" i="1"/>
  <c r="W131" i="1"/>
  <c r="X131" i="1"/>
  <c r="Y131" i="1"/>
  <c r="Z131" i="1"/>
  <c r="AA131" i="1"/>
  <c r="AB131" i="1"/>
  <c r="AC131" i="1"/>
  <c r="AD131" i="1"/>
  <c r="AE131" i="1"/>
  <c r="AF131" i="1"/>
  <c r="AG131" i="1"/>
  <c r="AH131" i="1"/>
  <c r="K132" i="1"/>
  <c r="L132" i="1"/>
  <c r="M132" i="1"/>
  <c r="N132" i="1"/>
  <c r="O132" i="1"/>
  <c r="P132" i="1"/>
  <c r="Q132" i="1"/>
  <c r="R132" i="1"/>
  <c r="S132" i="1"/>
  <c r="T132" i="1"/>
  <c r="U132" i="1"/>
  <c r="V132" i="1"/>
  <c r="W132" i="1"/>
  <c r="X132" i="1"/>
  <c r="Y132" i="1"/>
  <c r="Z132" i="1"/>
  <c r="AA132" i="1"/>
  <c r="AB132" i="1"/>
  <c r="AC132" i="1"/>
  <c r="AD132" i="1"/>
  <c r="AE132" i="1"/>
  <c r="AF132" i="1"/>
  <c r="AG132" i="1"/>
  <c r="AH132" i="1"/>
  <c r="K133" i="1"/>
  <c r="L133" i="1"/>
  <c r="M133" i="1"/>
  <c r="N133" i="1"/>
  <c r="O133" i="1"/>
  <c r="P133" i="1"/>
  <c r="Q133" i="1"/>
  <c r="R133" i="1"/>
  <c r="S133" i="1"/>
  <c r="T133" i="1"/>
  <c r="U133" i="1"/>
  <c r="V133" i="1"/>
  <c r="W133" i="1"/>
  <c r="X133" i="1"/>
  <c r="Y133" i="1"/>
  <c r="Z133" i="1"/>
  <c r="AA133" i="1"/>
  <c r="AB133" i="1"/>
  <c r="AC133" i="1"/>
  <c r="AD133" i="1"/>
  <c r="AE133" i="1"/>
  <c r="AF133" i="1"/>
  <c r="AG133" i="1"/>
  <c r="AH133" i="1"/>
  <c r="K134" i="1"/>
  <c r="L134" i="1"/>
  <c r="M134" i="1"/>
  <c r="N134" i="1"/>
  <c r="O134" i="1"/>
  <c r="P134" i="1"/>
  <c r="Q134" i="1"/>
  <c r="R134" i="1"/>
  <c r="S134" i="1"/>
  <c r="T134" i="1"/>
  <c r="U134" i="1"/>
  <c r="V134" i="1"/>
  <c r="W134" i="1"/>
  <c r="X134" i="1"/>
  <c r="Y134" i="1"/>
  <c r="Z134" i="1"/>
  <c r="AA134" i="1"/>
  <c r="AB134" i="1"/>
  <c r="AC134" i="1"/>
  <c r="AD134" i="1"/>
  <c r="AE134" i="1"/>
  <c r="AF134" i="1"/>
  <c r="AG134" i="1"/>
  <c r="AH134" i="1"/>
  <c r="K135" i="1"/>
  <c r="L135" i="1"/>
  <c r="M135" i="1"/>
  <c r="N135" i="1"/>
  <c r="O135" i="1"/>
  <c r="P135" i="1"/>
  <c r="Q135" i="1"/>
  <c r="R135" i="1"/>
  <c r="S135" i="1"/>
  <c r="T135" i="1"/>
  <c r="U135" i="1"/>
  <c r="V135" i="1"/>
  <c r="W135" i="1"/>
  <c r="X135" i="1"/>
  <c r="Y135" i="1"/>
  <c r="Z135" i="1"/>
  <c r="AA135" i="1"/>
  <c r="AB135" i="1"/>
  <c r="AC135" i="1"/>
  <c r="AD135" i="1"/>
  <c r="AE135" i="1"/>
  <c r="AF135" i="1"/>
  <c r="AG135" i="1"/>
  <c r="AH135" i="1"/>
  <c r="K136" i="1"/>
  <c r="L136" i="1"/>
  <c r="M136" i="1"/>
  <c r="N136" i="1"/>
  <c r="O136" i="1"/>
  <c r="P136" i="1"/>
  <c r="Q136" i="1"/>
  <c r="R136" i="1"/>
  <c r="S136" i="1"/>
  <c r="T136" i="1"/>
  <c r="U136" i="1"/>
  <c r="V136" i="1"/>
  <c r="W136" i="1"/>
  <c r="X136" i="1"/>
  <c r="Y136" i="1"/>
  <c r="Z136" i="1"/>
  <c r="AA136" i="1"/>
  <c r="AB136" i="1"/>
  <c r="AC136" i="1"/>
  <c r="AD136" i="1"/>
  <c r="AE136" i="1"/>
  <c r="AF136" i="1"/>
  <c r="AG136" i="1"/>
  <c r="AH136" i="1"/>
  <c r="K137" i="1"/>
  <c r="L137" i="1"/>
  <c r="M137" i="1"/>
  <c r="N137" i="1"/>
  <c r="O137" i="1"/>
  <c r="P137" i="1"/>
  <c r="Q137" i="1"/>
  <c r="R137" i="1"/>
  <c r="S137" i="1"/>
  <c r="T137" i="1"/>
  <c r="U137" i="1"/>
  <c r="V137" i="1"/>
  <c r="W137" i="1"/>
  <c r="X137" i="1"/>
  <c r="Y137" i="1"/>
  <c r="Z137" i="1"/>
  <c r="AA137" i="1"/>
  <c r="AB137" i="1"/>
  <c r="AC137" i="1"/>
  <c r="AD137" i="1"/>
  <c r="AE137" i="1"/>
  <c r="AF137" i="1"/>
  <c r="AG137" i="1"/>
  <c r="AH137" i="1"/>
  <c r="K138" i="1"/>
  <c r="L138" i="1"/>
  <c r="M138" i="1"/>
  <c r="N138" i="1"/>
  <c r="O138" i="1"/>
  <c r="P138" i="1"/>
  <c r="Q138" i="1"/>
  <c r="R138" i="1"/>
  <c r="S138" i="1"/>
  <c r="T138" i="1"/>
  <c r="U138" i="1"/>
  <c r="V138" i="1"/>
  <c r="W138" i="1"/>
  <c r="X138" i="1"/>
  <c r="Y138" i="1"/>
  <c r="Z138" i="1"/>
  <c r="AA138" i="1"/>
  <c r="AB138" i="1"/>
  <c r="AC138" i="1"/>
  <c r="AD138" i="1"/>
  <c r="AE138" i="1"/>
  <c r="AF138" i="1"/>
  <c r="AG138" i="1"/>
  <c r="AH138" i="1"/>
  <c r="K139" i="1"/>
  <c r="L139" i="1"/>
  <c r="M139" i="1"/>
  <c r="N139" i="1"/>
  <c r="O139" i="1"/>
  <c r="P139" i="1"/>
  <c r="Q139" i="1"/>
  <c r="R139" i="1"/>
  <c r="S139" i="1"/>
  <c r="T139" i="1"/>
  <c r="U139" i="1"/>
  <c r="V139" i="1"/>
  <c r="W139" i="1"/>
  <c r="X139" i="1"/>
  <c r="Y139" i="1"/>
  <c r="Z139" i="1"/>
  <c r="AA139" i="1"/>
  <c r="AB139" i="1"/>
  <c r="AC139" i="1"/>
  <c r="AD139" i="1"/>
  <c r="AE139" i="1"/>
  <c r="AF139" i="1"/>
  <c r="AG139" i="1"/>
  <c r="AH139" i="1"/>
  <c r="K140" i="1"/>
  <c r="L140" i="1"/>
  <c r="M140" i="1"/>
  <c r="N140" i="1"/>
  <c r="O140" i="1"/>
  <c r="P140" i="1"/>
  <c r="Q140" i="1"/>
  <c r="R140" i="1"/>
  <c r="S140" i="1"/>
  <c r="T140" i="1"/>
  <c r="U140" i="1"/>
  <c r="V140" i="1"/>
  <c r="W140" i="1"/>
  <c r="X140" i="1"/>
  <c r="Y140" i="1"/>
  <c r="Z140" i="1"/>
  <c r="AA140" i="1"/>
  <c r="AB140" i="1"/>
  <c r="AC140" i="1"/>
  <c r="AD140" i="1"/>
  <c r="AE140" i="1"/>
  <c r="AF140" i="1"/>
  <c r="AG140" i="1"/>
  <c r="AH140" i="1"/>
  <c r="K141" i="1"/>
  <c r="L141" i="1"/>
  <c r="M141" i="1"/>
  <c r="N141" i="1"/>
  <c r="O141" i="1"/>
  <c r="P141" i="1"/>
  <c r="Q141" i="1"/>
  <c r="R141" i="1"/>
  <c r="S141" i="1"/>
  <c r="T141" i="1"/>
  <c r="U141" i="1"/>
  <c r="V141" i="1"/>
  <c r="W141" i="1"/>
  <c r="X141" i="1"/>
  <c r="Y141" i="1"/>
  <c r="Z141" i="1"/>
  <c r="AA141" i="1"/>
  <c r="AB141" i="1"/>
  <c r="AC141" i="1"/>
  <c r="AD141" i="1"/>
  <c r="AE141" i="1"/>
  <c r="AF141" i="1"/>
  <c r="AG141" i="1"/>
  <c r="AH141" i="1"/>
  <c r="K142" i="1"/>
  <c r="L142" i="1"/>
  <c r="M142" i="1"/>
  <c r="N142" i="1"/>
  <c r="O142" i="1"/>
  <c r="P142" i="1"/>
  <c r="Q142" i="1"/>
  <c r="R142" i="1"/>
  <c r="S142" i="1"/>
  <c r="T142" i="1"/>
  <c r="U142" i="1"/>
  <c r="V142" i="1"/>
  <c r="W142" i="1"/>
  <c r="X142" i="1"/>
  <c r="Y142" i="1"/>
  <c r="Z142" i="1"/>
  <c r="AA142" i="1"/>
  <c r="AB142" i="1"/>
  <c r="AC142" i="1"/>
  <c r="AD142" i="1"/>
  <c r="AE142" i="1"/>
  <c r="AF142" i="1"/>
  <c r="AG142" i="1"/>
  <c r="AH142" i="1"/>
  <c r="K143" i="1"/>
  <c r="L143" i="1"/>
  <c r="M143" i="1"/>
  <c r="N143" i="1"/>
  <c r="O143" i="1"/>
  <c r="P143" i="1"/>
  <c r="Q143" i="1"/>
  <c r="R143" i="1"/>
  <c r="S143" i="1"/>
  <c r="T143" i="1"/>
  <c r="U143" i="1"/>
  <c r="V143" i="1"/>
  <c r="W143" i="1"/>
  <c r="X143" i="1"/>
  <c r="Y143" i="1"/>
  <c r="Z143" i="1"/>
  <c r="AA143" i="1"/>
  <c r="AB143" i="1"/>
  <c r="AC143" i="1"/>
  <c r="AD143" i="1"/>
  <c r="AE143" i="1"/>
  <c r="AF143" i="1"/>
  <c r="AG143" i="1"/>
  <c r="AH143" i="1"/>
  <c r="K144" i="1"/>
  <c r="L144" i="1"/>
  <c r="M144" i="1"/>
  <c r="N144" i="1"/>
  <c r="O144" i="1"/>
  <c r="P144" i="1"/>
  <c r="Q144" i="1"/>
  <c r="R144" i="1"/>
  <c r="S144" i="1"/>
  <c r="T144" i="1"/>
  <c r="U144" i="1"/>
  <c r="V144" i="1"/>
  <c r="W144" i="1"/>
  <c r="X144" i="1"/>
  <c r="Y144" i="1"/>
  <c r="Z144" i="1"/>
  <c r="AA144" i="1"/>
  <c r="AB144" i="1"/>
  <c r="AC144" i="1"/>
  <c r="AD144" i="1"/>
  <c r="AE144" i="1"/>
  <c r="AF144" i="1"/>
  <c r="AG144" i="1"/>
  <c r="AH144" i="1"/>
  <c r="K145" i="1"/>
  <c r="L145" i="1"/>
  <c r="M145" i="1"/>
  <c r="N145" i="1"/>
  <c r="O145" i="1"/>
  <c r="P145" i="1"/>
  <c r="Q145" i="1"/>
  <c r="R145" i="1"/>
  <c r="S145" i="1"/>
  <c r="T145" i="1"/>
  <c r="U145" i="1"/>
  <c r="V145" i="1"/>
  <c r="W145" i="1"/>
  <c r="X145" i="1"/>
  <c r="Y145" i="1"/>
  <c r="Z145" i="1"/>
  <c r="AA145" i="1"/>
  <c r="AB145" i="1"/>
  <c r="AC145" i="1"/>
  <c r="AD145" i="1"/>
  <c r="AE145" i="1"/>
  <c r="AF145" i="1"/>
  <c r="AG145" i="1"/>
  <c r="AH145" i="1"/>
  <c r="K146" i="1"/>
  <c r="L146" i="1"/>
  <c r="M146" i="1"/>
  <c r="N146" i="1"/>
  <c r="O146" i="1"/>
  <c r="P146" i="1"/>
  <c r="Q146" i="1"/>
  <c r="R146" i="1"/>
  <c r="S146" i="1"/>
  <c r="T146" i="1"/>
  <c r="U146" i="1"/>
  <c r="V146" i="1"/>
  <c r="W146" i="1"/>
  <c r="X146" i="1"/>
  <c r="Y146" i="1"/>
  <c r="Z146" i="1"/>
  <c r="AA146" i="1"/>
  <c r="AB146" i="1"/>
  <c r="AC146" i="1"/>
  <c r="AD146" i="1"/>
  <c r="AE146" i="1"/>
  <c r="AF146" i="1"/>
  <c r="AG146" i="1"/>
  <c r="AH146" i="1"/>
  <c r="K147" i="1"/>
  <c r="L147" i="1"/>
  <c r="M147" i="1"/>
  <c r="N147" i="1"/>
  <c r="O147" i="1"/>
  <c r="P147" i="1"/>
  <c r="Q147" i="1"/>
  <c r="R147" i="1"/>
  <c r="S147" i="1"/>
  <c r="T147" i="1"/>
  <c r="U147" i="1"/>
  <c r="V147" i="1"/>
  <c r="W147" i="1"/>
  <c r="X147" i="1"/>
  <c r="Y147" i="1"/>
  <c r="Z147" i="1"/>
  <c r="AA147" i="1"/>
  <c r="AB147" i="1"/>
  <c r="AC147" i="1"/>
  <c r="AD147" i="1"/>
  <c r="AE147" i="1"/>
  <c r="AF147" i="1"/>
  <c r="AG147" i="1"/>
  <c r="AH147" i="1"/>
  <c r="K148" i="1"/>
  <c r="L148" i="1"/>
  <c r="M148" i="1"/>
  <c r="N148" i="1"/>
  <c r="O148" i="1"/>
  <c r="P148" i="1"/>
  <c r="Q148" i="1"/>
  <c r="R148" i="1"/>
  <c r="S148" i="1"/>
  <c r="T148" i="1"/>
  <c r="U148" i="1"/>
  <c r="V148" i="1"/>
  <c r="W148" i="1"/>
  <c r="X148" i="1"/>
  <c r="Y148" i="1"/>
  <c r="Z148" i="1"/>
  <c r="AA148" i="1"/>
  <c r="AB148" i="1"/>
  <c r="AC148" i="1"/>
  <c r="AD148" i="1"/>
  <c r="AE148" i="1"/>
  <c r="AF148" i="1"/>
  <c r="AG148" i="1"/>
  <c r="AH148" i="1"/>
  <c r="K149" i="1"/>
  <c r="L149" i="1"/>
  <c r="M149" i="1"/>
  <c r="N149" i="1"/>
  <c r="O149" i="1"/>
  <c r="P149" i="1"/>
  <c r="Q149" i="1"/>
  <c r="R149" i="1"/>
  <c r="S149" i="1"/>
  <c r="T149" i="1"/>
  <c r="U149" i="1"/>
  <c r="V149" i="1"/>
  <c r="W149" i="1"/>
  <c r="X149" i="1"/>
  <c r="Y149" i="1"/>
  <c r="Z149" i="1"/>
  <c r="AA149" i="1"/>
  <c r="AB149" i="1"/>
  <c r="AC149" i="1"/>
  <c r="AD149" i="1"/>
  <c r="AE149" i="1"/>
  <c r="AF149" i="1"/>
  <c r="AG149" i="1"/>
  <c r="AH149" i="1"/>
  <c r="K150" i="1"/>
  <c r="L150" i="1"/>
  <c r="M150" i="1"/>
  <c r="N150" i="1"/>
  <c r="O150" i="1"/>
  <c r="P150" i="1"/>
  <c r="Q150" i="1"/>
  <c r="R150" i="1"/>
  <c r="S150" i="1"/>
  <c r="T150" i="1"/>
  <c r="U150" i="1"/>
  <c r="V150" i="1"/>
  <c r="W150" i="1"/>
  <c r="X150" i="1"/>
  <c r="Y150" i="1"/>
  <c r="Z150" i="1"/>
  <c r="AA150" i="1"/>
  <c r="AB150" i="1"/>
  <c r="AC150" i="1"/>
  <c r="AD150" i="1"/>
  <c r="AE150" i="1"/>
  <c r="AF150" i="1"/>
  <c r="AG150" i="1"/>
  <c r="AH150" i="1"/>
  <c r="K151" i="1"/>
  <c r="L151" i="1"/>
  <c r="M151" i="1"/>
  <c r="N151" i="1"/>
  <c r="O151" i="1"/>
  <c r="P151" i="1"/>
  <c r="Q151" i="1"/>
  <c r="R151" i="1"/>
  <c r="S151" i="1"/>
  <c r="T151" i="1"/>
  <c r="U151" i="1"/>
  <c r="V151" i="1"/>
  <c r="W151" i="1"/>
  <c r="X151" i="1"/>
  <c r="Y151" i="1"/>
  <c r="Z151" i="1"/>
  <c r="AA151" i="1"/>
  <c r="AB151" i="1"/>
  <c r="AC151" i="1"/>
  <c r="AD151" i="1"/>
  <c r="AE151" i="1"/>
  <c r="AF151" i="1"/>
  <c r="AG151" i="1"/>
  <c r="AH151" i="1"/>
  <c r="K152" i="1"/>
  <c r="L152" i="1"/>
  <c r="M152" i="1"/>
  <c r="N152" i="1"/>
  <c r="O152" i="1"/>
  <c r="P152" i="1"/>
  <c r="Q152" i="1"/>
  <c r="R152" i="1"/>
  <c r="S152" i="1"/>
  <c r="T152" i="1"/>
  <c r="U152" i="1"/>
  <c r="V152" i="1"/>
  <c r="W152" i="1"/>
  <c r="X152" i="1"/>
  <c r="Y152" i="1"/>
  <c r="Z152" i="1"/>
  <c r="AA152" i="1"/>
  <c r="AB152" i="1"/>
  <c r="AC152" i="1"/>
  <c r="AD152" i="1"/>
  <c r="AE152" i="1"/>
  <c r="AF152" i="1"/>
  <c r="AG152" i="1"/>
  <c r="AH152" i="1"/>
  <c r="K153" i="1"/>
  <c r="L153" i="1"/>
  <c r="M153" i="1"/>
  <c r="N153" i="1"/>
  <c r="O153" i="1"/>
  <c r="P153" i="1"/>
  <c r="Q153" i="1"/>
  <c r="R153" i="1"/>
  <c r="S153" i="1"/>
  <c r="T153" i="1"/>
  <c r="U153" i="1"/>
  <c r="V153" i="1"/>
  <c r="W153" i="1"/>
  <c r="X153" i="1"/>
  <c r="Y153" i="1"/>
  <c r="Z153" i="1"/>
  <c r="AA153" i="1"/>
  <c r="AB153" i="1"/>
  <c r="AC153" i="1"/>
  <c r="AD153" i="1"/>
  <c r="AE153" i="1"/>
  <c r="AF153" i="1"/>
  <c r="AG153" i="1"/>
  <c r="AH153" i="1"/>
  <c r="K154" i="1"/>
  <c r="L154" i="1"/>
  <c r="M154" i="1"/>
  <c r="N154" i="1"/>
  <c r="O154" i="1"/>
  <c r="P154" i="1"/>
  <c r="Q154" i="1"/>
  <c r="R154" i="1"/>
  <c r="S154" i="1"/>
  <c r="T154" i="1"/>
  <c r="U154" i="1"/>
  <c r="V154" i="1"/>
  <c r="W154" i="1"/>
  <c r="X154" i="1"/>
  <c r="Y154" i="1"/>
  <c r="Z154" i="1"/>
  <c r="AA154" i="1"/>
  <c r="AB154" i="1"/>
  <c r="AC154" i="1"/>
  <c r="AD154" i="1"/>
  <c r="AE154" i="1"/>
  <c r="AF154" i="1"/>
  <c r="AG154" i="1"/>
  <c r="AH154" i="1"/>
  <c r="K155" i="1"/>
  <c r="L155" i="1"/>
  <c r="M155" i="1"/>
  <c r="N155" i="1"/>
  <c r="O155" i="1"/>
  <c r="P155" i="1"/>
  <c r="Q155" i="1"/>
  <c r="R155" i="1"/>
  <c r="S155" i="1"/>
  <c r="T155" i="1"/>
  <c r="U155" i="1"/>
  <c r="V155" i="1"/>
  <c r="W155" i="1"/>
  <c r="X155" i="1"/>
  <c r="Y155" i="1"/>
  <c r="Z155" i="1"/>
  <c r="AA155" i="1"/>
  <c r="AB155" i="1"/>
  <c r="AC155" i="1"/>
  <c r="AD155" i="1"/>
  <c r="AE155" i="1"/>
  <c r="AF155" i="1"/>
  <c r="AG155" i="1"/>
  <c r="AH155" i="1"/>
  <c r="K156" i="1"/>
  <c r="L156" i="1"/>
  <c r="M156" i="1"/>
  <c r="N156" i="1"/>
  <c r="O156" i="1"/>
  <c r="P156" i="1"/>
  <c r="Q156" i="1"/>
  <c r="R156" i="1"/>
  <c r="S156" i="1"/>
  <c r="T156" i="1"/>
  <c r="U156" i="1"/>
  <c r="V156" i="1"/>
  <c r="W156" i="1"/>
  <c r="X156" i="1"/>
  <c r="Y156" i="1"/>
  <c r="Z156" i="1"/>
  <c r="AA156" i="1"/>
  <c r="AB156" i="1"/>
  <c r="AC156" i="1"/>
  <c r="AD156" i="1"/>
  <c r="AE156" i="1"/>
  <c r="AF156" i="1"/>
  <c r="AG156" i="1"/>
  <c r="AH156" i="1"/>
  <c r="K157" i="1"/>
  <c r="L157" i="1"/>
  <c r="M157" i="1"/>
  <c r="N157" i="1"/>
  <c r="O157" i="1"/>
  <c r="P157" i="1"/>
  <c r="Q157" i="1"/>
  <c r="R157" i="1"/>
  <c r="S157" i="1"/>
  <c r="T157" i="1"/>
  <c r="U157" i="1"/>
  <c r="V157" i="1"/>
  <c r="W157" i="1"/>
  <c r="X157" i="1"/>
  <c r="Y157" i="1"/>
  <c r="Z157" i="1"/>
  <c r="AA157" i="1"/>
  <c r="AB157" i="1"/>
  <c r="AC157" i="1"/>
  <c r="AD157" i="1"/>
  <c r="AE157" i="1"/>
  <c r="AF157" i="1"/>
  <c r="AG157" i="1"/>
  <c r="AH157" i="1"/>
  <c r="K158" i="1"/>
  <c r="L158" i="1"/>
  <c r="M158" i="1"/>
  <c r="N158" i="1"/>
  <c r="O158" i="1"/>
  <c r="P158" i="1"/>
  <c r="Q158" i="1"/>
  <c r="R158" i="1"/>
  <c r="S158" i="1"/>
  <c r="T158" i="1"/>
  <c r="U158" i="1"/>
  <c r="V158" i="1"/>
  <c r="W158" i="1"/>
  <c r="X158" i="1"/>
  <c r="Y158" i="1"/>
  <c r="Z158" i="1"/>
  <c r="AA158" i="1"/>
  <c r="AB158" i="1"/>
  <c r="AC158" i="1"/>
  <c r="AD158" i="1"/>
  <c r="AE158" i="1"/>
  <c r="AF158" i="1"/>
  <c r="AG158" i="1"/>
  <c r="AH158" i="1"/>
  <c r="K159" i="1"/>
  <c r="L159" i="1"/>
  <c r="M159" i="1"/>
  <c r="N159" i="1"/>
  <c r="O159" i="1"/>
  <c r="P159" i="1"/>
  <c r="Q159" i="1"/>
  <c r="R159" i="1"/>
  <c r="S159" i="1"/>
  <c r="T159" i="1"/>
  <c r="U159" i="1"/>
  <c r="V159" i="1"/>
  <c r="W159" i="1"/>
  <c r="X159" i="1"/>
  <c r="Y159" i="1"/>
  <c r="Z159" i="1"/>
  <c r="AA159" i="1"/>
  <c r="AB159" i="1"/>
  <c r="AC159" i="1"/>
  <c r="AD159" i="1"/>
  <c r="AE159" i="1"/>
  <c r="AF159" i="1"/>
  <c r="AG159" i="1"/>
  <c r="AH159" i="1"/>
  <c r="K160" i="1"/>
  <c r="L160" i="1"/>
  <c r="M160" i="1"/>
  <c r="N160" i="1"/>
  <c r="O160" i="1"/>
  <c r="P160" i="1"/>
  <c r="Q160" i="1"/>
  <c r="R160" i="1"/>
  <c r="S160" i="1"/>
  <c r="T160" i="1"/>
  <c r="U160" i="1"/>
  <c r="V160" i="1"/>
  <c r="W160" i="1"/>
  <c r="X160" i="1"/>
  <c r="Y160" i="1"/>
  <c r="Z160" i="1"/>
  <c r="AA160" i="1"/>
  <c r="AB160" i="1"/>
  <c r="AC160" i="1"/>
  <c r="AD160" i="1"/>
  <c r="AE160" i="1"/>
  <c r="AF160" i="1"/>
  <c r="AG160" i="1"/>
  <c r="AH160" i="1"/>
  <c r="K161" i="1"/>
  <c r="L161" i="1"/>
  <c r="M161" i="1"/>
  <c r="N161" i="1"/>
  <c r="O161" i="1"/>
  <c r="P161" i="1"/>
  <c r="Q161" i="1"/>
  <c r="R161" i="1"/>
  <c r="S161" i="1"/>
  <c r="T161" i="1"/>
  <c r="U161" i="1"/>
  <c r="V161" i="1"/>
  <c r="W161" i="1"/>
  <c r="X161" i="1"/>
  <c r="Y161" i="1"/>
  <c r="Z161" i="1"/>
  <c r="AA161" i="1"/>
  <c r="AB161" i="1"/>
  <c r="AC161" i="1"/>
  <c r="AD161" i="1"/>
  <c r="AE161" i="1"/>
  <c r="AF161" i="1"/>
  <c r="AG161" i="1"/>
  <c r="AH161" i="1"/>
  <c r="K162" i="1"/>
  <c r="L162" i="1"/>
  <c r="M162" i="1"/>
  <c r="N162" i="1"/>
  <c r="O162" i="1"/>
  <c r="P162" i="1"/>
  <c r="Q162" i="1"/>
  <c r="R162" i="1"/>
  <c r="S162" i="1"/>
  <c r="T162" i="1"/>
  <c r="U162" i="1"/>
  <c r="V162" i="1"/>
  <c r="W162" i="1"/>
  <c r="X162" i="1"/>
  <c r="Y162" i="1"/>
  <c r="Z162" i="1"/>
  <c r="AA162" i="1"/>
  <c r="AB162" i="1"/>
  <c r="AC162" i="1"/>
  <c r="AD162" i="1"/>
  <c r="AE162" i="1"/>
  <c r="AF162" i="1"/>
  <c r="AG162" i="1"/>
  <c r="AH162" i="1"/>
  <c r="K163" i="1"/>
  <c r="L163" i="1"/>
  <c r="M163" i="1"/>
  <c r="N163" i="1"/>
  <c r="O163" i="1"/>
  <c r="P163" i="1"/>
  <c r="Q163" i="1"/>
  <c r="R163" i="1"/>
  <c r="S163" i="1"/>
  <c r="T163" i="1"/>
  <c r="U163" i="1"/>
  <c r="V163" i="1"/>
  <c r="W163" i="1"/>
  <c r="X163" i="1"/>
  <c r="Y163" i="1"/>
  <c r="Z163" i="1"/>
  <c r="AA163" i="1"/>
  <c r="AB163" i="1"/>
  <c r="AC163" i="1"/>
  <c r="AD163" i="1"/>
  <c r="AE163" i="1"/>
  <c r="AF163" i="1"/>
  <c r="AG163" i="1"/>
  <c r="AH163" i="1"/>
  <c r="K164" i="1"/>
  <c r="L164" i="1"/>
  <c r="M164" i="1"/>
  <c r="N164" i="1"/>
  <c r="O164" i="1"/>
  <c r="P164" i="1"/>
  <c r="Q164" i="1"/>
  <c r="R164" i="1"/>
  <c r="S164" i="1"/>
  <c r="T164" i="1"/>
  <c r="U164" i="1"/>
  <c r="V164" i="1"/>
  <c r="W164" i="1"/>
  <c r="X164" i="1"/>
  <c r="Y164" i="1"/>
  <c r="Z164" i="1"/>
  <c r="AA164" i="1"/>
  <c r="AB164" i="1"/>
  <c r="AC164" i="1"/>
  <c r="AD164" i="1"/>
  <c r="AE164" i="1"/>
  <c r="AF164" i="1"/>
  <c r="AG164" i="1"/>
  <c r="AH164" i="1"/>
  <c r="K165" i="1"/>
  <c r="L165" i="1"/>
  <c r="M165" i="1"/>
  <c r="N165" i="1"/>
  <c r="O165" i="1"/>
  <c r="P165" i="1"/>
  <c r="Q165" i="1"/>
  <c r="R165" i="1"/>
  <c r="S165" i="1"/>
  <c r="T165" i="1"/>
  <c r="U165" i="1"/>
  <c r="V165" i="1"/>
  <c r="W165" i="1"/>
  <c r="X165" i="1"/>
  <c r="Y165" i="1"/>
  <c r="Z165" i="1"/>
  <c r="AA165" i="1"/>
  <c r="AB165" i="1"/>
  <c r="AC165" i="1"/>
  <c r="AD165" i="1"/>
  <c r="AE165" i="1"/>
  <c r="AF165" i="1"/>
  <c r="AG165" i="1"/>
  <c r="AH165" i="1"/>
  <c r="K166" i="1"/>
  <c r="L166" i="1"/>
  <c r="M166" i="1"/>
  <c r="N166" i="1"/>
  <c r="O166" i="1"/>
  <c r="P166" i="1"/>
  <c r="Q166" i="1"/>
  <c r="R166" i="1"/>
  <c r="S166" i="1"/>
  <c r="T166" i="1"/>
  <c r="U166" i="1"/>
  <c r="V166" i="1"/>
  <c r="W166" i="1"/>
  <c r="X166" i="1"/>
  <c r="Y166" i="1"/>
  <c r="Z166" i="1"/>
  <c r="AA166" i="1"/>
  <c r="AB166" i="1"/>
  <c r="AC166" i="1"/>
  <c r="AD166" i="1"/>
  <c r="AE166" i="1"/>
  <c r="AF166" i="1"/>
  <c r="AG166" i="1"/>
  <c r="AH166" i="1"/>
  <c r="K167" i="1"/>
  <c r="L167" i="1"/>
  <c r="M167" i="1"/>
  <c r="N167" i="1"/>
  <c r="O167" i="1"/>
  <c r="P167" i="1"/>
  <c r="Q167" i="1"/>
  <c r="R167" i="1"/>
  <c r="S167" i="1"/>
  <c r="T167" i="1"/>
  <c r="U167" i="1"/>
  <c r="V167" i="1"/>
  <c r="W167" i="1"/>
  <c r="X167" i="1"/>
  <c r="Y167" i="1"/>
  <c r="Z167" i="1"/>
  <c r="AA167" i="1"/>
  <c r="AB167" i="1"/>
  <c r="AC167" i="1"/>
  <c r="AD167" i="1"/>
  <c r="AE167" i="1"/>
  <c r="AF167" i="1"/>
  <c r="AG167" i="1"/>
  <c r="AH167" i="1"/>
  <c r="K168" i="1"/>
  <c r="L168" i="1"/>
  <c r="M168" i="1"/>
  <c r="N168" i="1"/>
  <c r="O168" i="1"/>
  <c r="P168" i="1"/>
  <c r="Q168" i="1"/>
  <c r="R168" i="1"/>
  <c r="S168" i="1"/>
  <c r="T168" i="1"/>
  <c r="U168" i="1"/>
  <c r="V168" i="1"/>
  <c r="W168" i="1"/>
  <c r="X168" i="1"/>
  <c r="Y168" i="1"/>
  <c r="Z168" i="1"/>
  <c r="AA168" i="1"/>
  <c r="AB168" i="1"/>
  <c r="AC168" i="1"/>
  <c r="AD168" i="1"/>
  <c r="AE168" i="1"/>
  <c r="AF168" i="1"/>
  <c r="AG168" i="1"/>
  <c r="AH168" i="1"/>
  <c r="K169" i="1"/>
  <c r="L169" i="1"/>
  <c r="M169" i="1"/>
  <c r="N169" i="1"/>
  <c r="O169" i="1"/>
  <c r="P169" i="1"/>
  <c r="Q169" i="1"/>
  <c r="R169" i="1"/>
  <c r="S169" i="1"/>
  <c r="T169" i="1"/>
  <c r="U169" i="1"/>
  <c r="V169" i="1"/>
  <c r="W169" i="1"/>
  <c r="X169" i="1"/>
  <c r="Y169" i="1"/>
  <c r="Z169" i="1"/>
  <c r="AA169" i="1"/>
  <c r="AB169" i="1"/>
  <c r="AC169" i="1"/>
  <c r="AD169" i="1"/>
  <c r="AE169" i="1"/>
  <c r="AF169" i="1"/>
  <c r="AG169" i="1"/>
  <c r="AH169" i="1"/>
  <c r="K170" i="1"/>
  <c r="L170" i="1"/>
  <c r="M170" i="1"/>
  <c r="N170" i="1"/>
  <c r="O170" i="1"/>
  <c r="P170" i="1"/>
  <c r="Q170" i="1"/>
  <c r="R170" i="1"/>
  <c r="S170" i="1"/>
  <c r="T170" i="1"/>
  <c r="U170" i="1"/>
  <c r="V170" i="1"/>
  <c r="W170" i="1"/>
  <c r="X170" i="1"/>
  <c r="Y170" i="1"/>
  <c r="Z170" i="1"/>
  <c r="AA170" i="1"/>
  <c r="AB170" i="1"/>
  <c r="AC170" i="1"/>
  <c r="AD170" i="1"/>
  <c r="AE170" i="1"/>
  <c r="AF170" i="1"/>
  <c r="AG170" i="1"/>
  <c r="AH170" i="1"/>
  <c r="K171" i="1"/>
  <c r="L171" i="1"/>
  <c r="M171" i="1"/>
  <c r="N171" i="1"/>
  <c r="O171" i="1"/>
  <c r="P171" i="1"/>
  <c r="Q171" i="1"/>
  <c r="R171" i="1"/>
  <c r="S171" i="1"/>
  <c r="T171" i="1"/>
  <c r="U171" i="1"/>
  <c r="V171" i="1"/>
  <c r="W171" i="1"/>
  <c r="X171" i="1"/>
  <c r="Y171" i="1"/>
  <c r="Z171" i="1"/>
  <c r="AA171" i="1"/>
  <c r="AB171" i="1"/>
  <c r="AC171" i="1"/>
  <c r="AD171" i="1"/>
  <c r="AE171" i="1"/>
  <c r="AF171" i="1"/>
  <c r="AG171" i="1"/>
  <c r="AH171" i="1"/>
  <c r="K172" i="1"/>
  <c r="L172" i="1"/>
  <c r="M172" i="1"/>
  <c r="N172" i="1"/>
  <c r="O172" i="1"/>
  <c r="P172" i="1"/>
  <c r="Q172" i="1"/>
  <c r="R172" i="1"/>
  <c r="S172" i="1"/>
  <c r="T172" i="1"/>
  <c r="U172" i="1"/>
  <c r="V172" i="1"/>
  <c r="W172" i="1"/>
  <c r="X172" i="1"/>
  <c r="Y172" i="1"/>
  <c r="Z172" i="1"/>
  <c r="AA172" i="1"/>
  <c r="AB172" i="1"/>
  <c r="AC172" i="1"/>
  <c r="AD172" i="1"/>
  <c r="AE172" i="1"/>
  <c r="AF172" i="1"/>
  <c r="AG172" i="1"/>
  <c r="AH172" i="1"/>
  <c r="K173" i="1"/>
  <c r="L173" i="1"/>
  <c r="M173" i="1"/>
  <c r="N173" i="1"/>
  <c r="O173" i="1"/>
  <c r="P173" i="1"/>
  <c r="Q173" i="1"/>
  <c r="R173" i="1"/>
  <c r="S173" i="1"/>
  <c r="T173" i="1"/>
  <c r="U173" i="1"/>
  <c r="V173" i="1"/>
  <c r="W173" i="1"/>
  <c r="X173" i="1"/>
  <c r="Y173" i="1"/>
  <c r="Z173" i="1"/>
  <c r="AA173" i="1"/>
  <c r="AB173" i="1"/>
  <c r="AC173" i="1"/>
  <c r="AD173" i="1"/>
  <c r="AE173" i="1"/>
  <c r="AF173" i="1"/>
  <c r="AG173" i="1"/>
  <c r="AH173" i="1"/>
  <c r="K174" i="1"/>
  <c r="L174" i="1"/>
  <c r="M174" i="1"/>
  <c r="N174" i="1"/>
  <c r="O174" i="1"/>
  <c r="P174" i="1"/>
  <c r="Q174" i="1"/>
  <c r="R174" i="1"/>
  <c r="S174" i="1"/>
  <c r="T174" i="1"/>
  <c r="U174" i="1"/>
  <c r="V174" i="1"/>
  <c r="W174" i="1"/>
  <c r="X174" i="1"/>
  <c r="Y174" i="1"/>
  <c r="Z174" i="1"/>
  <c r="AA174" i="1"/>
  <c r="AB174" i="1"/>
  <c r="AC174" i="1"/>
  <c r="AD174" i="1"/>
  <c r="AE174" i="1"/>
  <c r="AF174" i="1"/>
  <c r="AG174" i="1"/>
  <c r="AH174" i="1"/>
  <c r="K175" i="1"/>
  <c r="L175" i="1"/>
  <c r="M175" i="1"/>
  <c r="N175" i="1"/>
  <c r="O175" i="1"/>
  <c r="P175" i="1"/>
  <c r="Q175" i="1"/>
  <c r="R175" i="1"/>
  <c r="S175" i="1"/>
  <c r="T175" i="1"/>
  <c r="U175" i="1"/>
  <c r="V175" i="1"/>
  <c r="W175" i="1"/>
  <c r="X175" i="1"/>
  <c r="Y175" i="1"/>
  <c r="Z175" i="1"/>
  <c r="AA175" i="1"/>
  <c r="AB175" i="1"/>
  <c r="AC175" i="1"/>
  <c r="AD175" i="1"/>
  <c r="AE175" i="1"/>
  <c r="AF175" i="1"/>
  <c r="AG175" i="1"/>
  <c r="AH175" i="1"/>
  <c r="K176" i="1"/>
  <c r="L176" i="1"/>
  <c r="M176" i="1"/>
  <c r="N176" i="1"/>
  <c r="O176" i="1"/>
  <c r="P176" i="1"/>
  <c r="Q176" i="1"/>
  <c r="R176" i="1"/>
  <c r="S176" i="1"/>
  <c r="T176" i="1"/>
  <c r="U176" i="1"/>
  <c r="V176" i="1"/>
  <c r="W176" i="1"/>
  <c r="X176" i="1"/>
  <c r="Y176" i="1"/>
  <c r="Z176" i="1"/>
  <c r="AA176" i="1"/>
  <c r="AB176" i="1"/>
  <c r="AC176" i="1"/>
  <c r="AD176" i="1"/>
  <c r="AE176" i="1"/>
  <c r="AF176" i="1"/>
  <c r="AG176" i="1"/>
  <c r="AH176" i="1"/>
  <c r="K177" i="1"/>
  <c r="L177" i="1"/>
  <c r="M177" i="1"/>
  <c r="N177" i="1"/>
  <c r="O177" i="1"/>
  <c r="P177" i="1"/>
  <c r="Q177" i="1"/>
  <c r="R177" i="1"/>
  <c r="S177" i="1"/>
  <c r="T177" i="1"/>
  <c r="U177" i="1"/>
  <c r="V177" i="1"/>
  <c r="W177" i="1"/>
  <c r="X177" i="1"/>
  <c r="Y177" i="1"/>
  <c r="Z177" i="1"/>
  <c r="AA177" i="1"/>
  <c r="AB177" i="1"/>
  <c r="AC177" i="1"/>
  <c r="AD177" i="1"/>
  <c r="AE177" i="1"/>
  <c r="AF177" i="1"/>
  <c r="AG177" i="1"/>
  <c r="AH177" i="1"/>
  <c r="K178" i="1"/>
  <c r="L178" i="1"/>
  <c r="M178" i="1"/>
  <c r="N178" i="1"/>
  <c r="O178" i="1"/>
  <c r="P178" i="1"/>
  <c r="Q178" i="1"/>
  <c r="R178" i="1"/>
  <c r="S178" i="1"/>
  <c r="T178" i="1"/>
  <c r="U178" i="1"/>
  <c r="V178" i="1"/>
  <c r="W178" i="1"/>
  <c r="X178" i="1"/>
  <c r="Y178" i="1"/>
  <c r="Z178" i="1"/>
  <c r="AA178" i="1"/>
  <c r="AB178" i="1"/>
  <c r="AC178" i="1"/>
  <c r="AD178" i="1"/>
  <c r="AE178" i="1"/>
  <c r="AF178" i="1"/>
  <c r="AG178" i="1"/>
  <c r="AH178" i="1"/>
  <c r="K179" i="1"/>
  <c r="L179" i="1"/>
  <c r="M179" i="1"/>
  <c r="N179" i="1"/>
  <c r="O179" i="1"/>
  <c r="P179" i="1"/>
  <c r="Q179" i="1"/>
  <c r="R179" i="1"/>
  <c r="S179" i="1"/>
  <c r="T179" i="1"/>
  <c r="U179" i="1"/>
  <c r="V179" i="1"/>
  <c r="W179" i="1"/>
  <c r="X179" i="1"/>
  <c r="Y179" i="1"/>
  <c r="Z179" i="1"/>
  <c r="AA179" i="1"/>
  <c r="AB179" i="1"/>
  <c r="AC179" i="1"/>
  <c r="AD179" i="1"/>
  <c r="AE179" i="1"/>
  <c r="AF179" i="1"/>
  <c r="AG179" i="1"/>
  <c r="AH179" i="1"/>
  <c r="K180" i="1"/>
  <c r="L180" i="1"/>
  <c r="M180" i="1"/>
  <c r="N180" i="1"/>
  <c r="O180" i="1"/>
  <c r="P180" i="1"/>
  <c r="Q180" i="1"/>
  <c r="R180" i="1"/>
  <c r="S180" i="1"/>
  <c r="T180" i="1"/>
  <c r="U180" i="1"/>
  <c r="V180" i="1"/>
  <c r="W180" i="1"/>
  <c r="X180" i="1"/>
  <c r="Y180" i="1"/>
  <c r="Z180" i="1"/>
  <c r="AA180" i="1"/>
  <c r="AB180" i="1"/>
  <c r="AC180" i="1"/>
  <c r="AD180" i="1"/>
  <c r="AE180" i="1"/>
  <c r="AF180" i="1"/>
  <c r="AG180" i="1"/>
  <c r="AH180" i="1"/>
  <c r="K181" i="1"/>
  <c r="L181" i="1"/>
  <c r="M181" i="1"/>
  <c r="N181" i="1"/>
  <c r="O181" i="1"/>
  <c r="P181" i="1"/>
  <c r="Q181" i="1"/>
  <c r="R181" i="1"/>
  <c r="S181" i="1"/>
  <c r="T181" i="1"/>
  <c r="U181" i="1"/>
  <c r="V181" i="1"/>
  <c r="W181" i="1"/>
  <c r="X181" i="1"/>
  <c r="Y181" i="1"/>
  <c r="Z181" i="1"/>
  <c r="AA181" i="1"/>
  <c r="AB181" i="1"/>
  <c r="AC181" i="1"/>
  <c r="AD181" i="1"/>
  <c r="AE181" i="1"/>
  <c r="AF181" i="1"/>
  <c r="AG181" i="1"/>
  <c r="AH181" i="1"/>
  <c r="K182" i="1"/>
  <c r="L182" i="1"/>
  <c r="M182" i="1"/>
  <c r="N182" i="1"/>
  <c r="O182" i="1"/>
  <c r="P182" i="1"/>
  <c r="Q182" i="1"/>
  <c r="R182" i="1"/>
  <c r="S182" i="1"/>
  <c r="T182" i="1"/>
  <c r="U182" i="1"/>
  <c r="V182" i="1"/>
  <c r="W182" i="1"/>
  <c r="X182" i="1"/>
  <c r="Y182" i="1"/>
  <c r="Z182" i="1"/>
  <c r="AA182" i="1"/>
  <c r="AB182" i="1"/>
  <c r="AC182" i="1"/>
  <c r="AD182" i="1"/>
  <c r="AE182" i="1"/>
  <c r="AF182" i="1"/>
  <c r="AG182" i="1"/>
  <c r="AH182" i="1"/>
  <c r="K183" i="1"/>
  <c r="L183" i="1"/>
  <c r="M183" i="1"/>
  <c r="N183" i="1"/>
  <c r="O183" i="1"/>
  <c r="P183" i="1"/>
  <c r="Q183" i="1"/>
  <c r="R183" i="1"/>
  <c r="S183" i="1"/>
  <c r="T183" i="1"/>
  <c r="U183" i="1"/>
  <c r="V183" i="1"/>
  <c r="W183" i="1"/>
  <c r="X183" i="1"/>
  <c r="Y183" i="1"/>
  <c r="Z183" i="1"/>
  <c r="AA183" i="1"/>
  <c r="AB183" i="1"/>
  <c r="AC183" i="1"/>
  <c r="AD183" i="1"/>
  <c r="AE183" i="1"/>
  <c r="AF183" i="1"/>
  <c r="AG183" i="1"/>
  <c r="AH183" i="1"/>
  <c r="K184" i="1"/>
  <c r="L184" i="1"/>
  <c r="M184" i="1"/>
  <c r="N184" i="1"/>
  <c r="O184" i="1"/>
  <c r="P184" i="1"/>
  <c r="Q184" i="1"/>
  <c r="R184" i="1"/>
  <c r="S184" i="1"/>
  <c r="T184" i="1"/>
  <c r="U184" i="1"/>
  <c r="V184" i="1"/>
  <c r="W184" i="1"/>
  <c r="X184" i="1"/>
  <c r="Y184" i="1"/>
  <c r="Z184" i="1"/>
  <c r="AA184" i="1"/>
  <c r="AB184" i="1"/>
  <c r="AC184" i="1"/>
  <c r="AD184" i="1"/>
  <c r="AE184" i="1"/>
  <c r="AF184" i="1"/>
  <c r="AG184" i="1"/>
  <c r="AH184" i="1"/>
  <c r="K185" i="1"/>
  <c r="L185" i="1"/>
  <c r="M185" i="1"/>
  <c r="N185" i="1"/>
  <c r="O185" i="1"/>
  <c r="P185" i="1"/>
  <c r="Q185" i="1"/>
  <c r="R185" i="1"/>
  <c r="S185" i="1"/>
  <c r="T185" i="1"/>
  <c r="U185" i="1"/>
  <c r="V185" i="1"/>
  <c r="W185" i="1"/>
  <c r="X185" i="1"/>
  <c r="Y185" i="1"/>
  <c r="Z185" i="1"/>
  <c r="AA185" i="1"/>
  <c r="AB185" i="1"/>
  <c r="AC185" i="1"/>
  <c r="AD185" i="1"/>
  <c r="AE185" i="1"/>
  <c r="AF185" i="1"/>
  <c r="AG185" i="1"/>
  <c r="AH185" i="1"/>
  <c r="K186" i="1"/>
  <c r="L186" i="1"/>
  <c r="M186" i="1"/>
  <c r="N186" i="1"/>
  <c r="O186" i="1"/>
  <c r="P186" i="1"/>
  <c r="Q186" i="1"/>
  <c r="R186" i="1"/>
  <c r="S186" i="1"/>
  <c r="T186" i="1"/>
  <c r="U186" i="1"/>
  <c r="V186" i="1"/>
  <c r="W186" i="1"/>
  <c r="X186" i="1"/>
  <c r="Y186" i="1"/>
  <c r="Z186" i="1"/>
  <c r="AA186" i="1"/>
  <c r="AB186" i="1"/>
  <c r="AC186" i="1"/>
  <c r="AD186" i="1"/>
  <c r="AE186" i="1"/>
  <c r="AF186" i="1"/>
  <c r="AG186" i="1"/>
  <c r="AH186" i="1"/>
  <c r="K187" i="1"/>
  <c r="L187" i="1"/>
  <c r="M187" i="1"/>
  <c r="N187" i="1"/>
  <c r="O187" i="1"/>
  <c r="P187" i="1"/>
  <c r="Q187" i="1"/>
  <c r="R187" i="1"/>
  <c r="S187" i="1"/>
  <c r="T187" i="1"/>
  <c r="U187" i="1"/>
  <c r="V187" i="1"/>
  <c r="W187" i="1"/>
  <c r="X187" i="1"/>
  <c r="Y187" i="1"/>
  <c r="Z187" i="1"/>
  <c r="AA187" i="1"/>
  <c r="AB187" i="1"/>
  <c r="AC187" i="1"/>
  <c r="AD187" i="1"/>
  <c r="AE187" i="1"/>
  <c r="AF187" i="1"/>
  <c r="AG187" i="1"/>
  <c r="AH187" i="1"/>
  <c r="K188" i="1"/>
  <c r="L188" i="1"/>
  <c r="M188" i="1"/>
  <c r="N188" i="1"/>
  <c r="O188" i="1"/>
  <c r="P188" i="1"/>
  <c r="Q188" i="1"/>
  <c r="R188" i="1"/>
  <c r="S188" i="1"/>
  <c r="T188" i="1"/>
  <c r="U188" i="1"/>
  <c r="V188" i="1"/>
  <c r="W188" i="1"/>
  <c r="X188" i="1"/>
  <c r="Y188" i="1"/>
  <c r="Z188" i="1"/>
  <c r="AA188" i="1"/>
  <c r="AB188" i="1"/>
  <c r="AC188" i="1"/>
  <c r="AD188" i="1"/>
  <c r="AE188" i="1"/>
  <c r="AF188" i="1"/>
  <c r="AG188" i="1"/>
  <c r="AH188" i="1"/>
  <c r="K189" i="1"/>
  <c r="L189" i="1"/>
  <c r="M189" i="1"/>
  <c r="N189" i="1"/>
  <c r="O189" i="1"/>
  <c r="P189" i="1"/>
  <c r="Q189" i="1"/>
  <c r="R189" i="1"/>
  <c r="S189" i="1"/>
  <c r="T189" i="1"/>
  <c r="U189" i="1"/>
  <c r="V189" i="1"/>
  <c r="W189" i="1"/>
  <c r="X189" i="1"/>
  <c r="Y189" i="1"/>
  <c r="Z189" i="1"/>
  <c r="AA189" i="1"/>
  <c r="AB189" i="1"/>
  <c r="AC189" i="1"/>
  <c r="AD189" i="1"/>
  <c r="AE189" i="1"/>
  <c r="AF189" i="1"/>
  <c r="AG189" i="1"/>
  <c r="AH189" i="1"/>
  <c r="K190" i="1"/>
  <c r="L190" i="1"/>
  <c r="M190" i="1"/>
  <c r="N190" i="1"/>
  <c r="O190" i="1"/>
  <c r="P190" i="1"/>
  <c r="Q190" i="1"/>
  <c r="R190" i="1"/>
  <c r="S190" i="1"/>
  <c r="T190" i="1"/>
  <c r="U190" i="1"/>
  <c r="V190" i="1"/>
  <c r="W190" i="1"/>
  <c r="X190" i="1"/>
  <c r="Y190" i="1"/>
  <c r="Z190" i="1"/>
  <c r="AA190" i="1"/>
  <c r="AB190" i="1"/>
  <c r="AC190" i="1"/>
  <c r="AD190" i="1"/>
  <c r="AE190" i="1"/>
  <c r="AF190" i="1"/>
  <c r="AG190" i="1"/>
  <c r="AH190" i="1"/>
  <c r="K191" i="1"/>
  <c r="L191" i="1"/>
  <c r="M191" i="1"/>
  <c r="N191" i="1"/>
  <c r="O191" i="1"/>
  <c r="P191" i="1"/>
  <c r="Q191" i="1"/>
  <c r="R191" i="1"/>
  <c r="S191" i="1"/>
  <c r="T191" i="1"/>
  <c r="U191" i="1"/>
  <c r="V191" i="1"/>
  <c r="W191" i="1"/>
  <c r="X191" i="1"/>
  <c r="Y191" i="1"/>
  <c r="Z191" i="1"/>
  <c r="AA191" i="1"/>
  <c r="AB191" i="1"/>
  <c r="AC191" i="1"/>
  <c r="AD191" i="1"/>
  <c r="AE191" i="1"/>
  <c r="AF191" i="1"/>
  <c r="AG191" i="1"/>
  <c r="AH191" i="1"/>
  <c r="K192" i="1"/>
  <c r="L192" i="1"/>
  <c r="M192" i="1"/>
  <c r="N192" i="1"/>
  <c r="O192" i="1"/>
  <c r="P192" i="1"/>
  <c r="Q192" i="1"/>
  <c r="R192" i="1"/>
  <c r="S192" i="1"/>
  <c r="T192" i="1"/>
  <c r="U192" i="1"/>
  <c r="V192" i="1"/>
  <c r="W192" i="1"/>
  <c r="X192" i="1"/>
  <c r="Y192" i="1"/>
  <c r="Z192" i="1"/>
  <c r="AA192" i="1"/>
  <c r="AB192" i="1"/>
  <c r="AC192" i="1"/>
  <c r="AD192" i="1"/>
  <c r="AE192" i="1"/>
  <c r="AF192" i="1"/>
  <c r="AG192" i="1"/>
  <c r="AH192" i="1"/>
  <c r="K193" i="1"/>
  <c r="L193" i="1"/>
  <c r="M193" i="1"/>
  <c r="N193" i="1"/>
  <c r="O193" i="1"/>
  <c r="P193" i="1"/>
  <c r="Q193" i="1"/>
  <c r="R193" i="1"/>
  <c r="S193" i="1"/>
  <c r="T193" i="1"/>
  <c r="U193" i="1"/>
  <c r="V193" i="1"/>
  <c r="W193" i="1"/>
  <c r="X193" i="1"/>
  <c r="Y193" i="1"/>
  <c r="Z193" i="1"/>
  <c r="AA193" i="1"/>
  <c r="AB193" i="1"/>
  <c r="AC193" i="1"/>
  <c r="AD193" i="1"/>
  <c r="AE193" i="1"/>
  <c r="AF193" i="1"/>
  <c r="AG193" i="1"/>
  <c r="AH193" i="1"/>
  <c r="K194" i="1"/>
  <c r="L194" i="1"/>
  <c r="M194" i="1"/>
  <c r="N194" i="1"/>
  <c r="O194" i="1"/>
  <c r="P194" i="1"/>
  <c r="Q194" i="1"/>
  <c r="R194" i="1"/>
  <c r="S194" i="1"/>
  <c r="T194" i="1"/>
  <c r="U194" i="1"/>
  <c r="V194" i="1"/>
  <c r="W194" i="1"/>
  <c r="X194" i="1"/>
  <c r="Y194" i="1"/>
  <c r="Z194" i="1"/>
  <c r="AA194" i="1"/>
  <c r="AB194" i="1"/>
  <c r="AC194" i="1"/>
  <c r="AD194" i="1"/>
  <c r="AE194" i="1"/>
  <c r="AF194" i="1"/>
  <c r="AG194" i="1"/>
  <c r="AH194" i="1"/>
  <c r="K195" i="1"/>
  <c r="L195" i="1"/>
  <c r="M195" i="1"/>
  <c r="N195" i="1"/>
  <c r="O195" i="1"/>
  <c r="P195" i="1"/>
  <c r="Q195" i="1"/>
  <c r="R195" i="1"/>
  <c r="S195" i="1"/>
  <c r="T195" i="1"/>
  <c r="U195" i="1"/>
  <c r="V195" i="1"/>
  <c r="W195" i="1"/>
  <c r="X195" i="1"/>
  <c r="Y195" i="1"/>
  <c r="Z195" i="1"/>
  <c r="AA195" i="1"/>
  <c r="AB195" i="1"/>
  <c r="AC195" i="1"/>
  <c r="AD195" i="1"/>
  <c r="AE195" i="1"/>
  <c r="AF195" i="1"/>
  <c r="AG195" i="1"/>
  <c r="AH195" i="1"/>
  <c r="K196" i="1"/>
  <c r="L196" i="1"/>
  <c r="M196" i="1"/>
  <c r="N196" i="1"/>
  <c r="O196" i="1"/>
  <c r="P196" i="1"/>
  <c r="Q196" i="1"/>
  <c r="R196" i="1"/>
  <c r="S196" i="1"/>
  <c r="T196" i="1"/>
  <c r="U196" i="1"/>
  <c r="V196" i="1"/>
  <c r="W196" i="1"/>
  <c r="X196" i="1"/>
  <c r="Y196" i="1"/>
  <c r="Z196" i="1"/>
  <c r="AA196" i="1"/>
  <c r="AB196" i="1"/>
  <c r="AC196" i="1"/>
  <c r="AD196" i="1"/>
  <c r="AE196" i="1"/>
  <c r="AF196" i="1"/>
  <c r="AG196" i="1"/>
  <c r="AH196" i="1"/>
  <c r="K197" i="1"/>
  <c r="L197" i="1"/>
  <c r="M197" i="1"/>
  <c r="N197" i="1"/>
  <c r="O197" i="1"/>
  <c r="P197" i="1"/>
  <c r="Q197" i="1"/>
  <c r="R197" i="1"/>
  <c r="S197" i="1"/>
  <c r="T197" i="1"/>
  <c r="U197" i="1"/>
  <c r="V197" i="1"/>
  <c r="W197" i="1"/>
  <c r="X197" i="1"/>
  <c r="Y197" i="1"/>
  <c r="Z197" i="1"/>
  <c r="AA197" i="1"/>
  <c r="AB197" i="1"/>
  <c r="AC197" i="1"/>
  <c r="AD197" i="1"/>
  <c r="AE197" i="1"/>
  <c r="AF197" i="1"/>
  <c r="AG197" i="1"/>
  <c r="AH197" i="1"/>
  <c r="K198" i="1"/>
  <c r="L198" i="1"/>
  <c r="M198" i="1"/>
  <c r="N198" i="1"/>
  <c r="O198" i="1"/>
  <c r="P198" i="1"/>
  <c r="Q198" i="1"/>
  <c r="R198" i="1"/>
  <c r="S198" i="1"/>
  <c r="T198" i="1"/>
  <c r="U198" i="1"/>
  <c r="V198" i="1"/>
  <c r="W198" i="1"/>
  <c r="X198" i="1"/>
  <c r="Y198" i="1"/>
  <c r="Z198" i="1"/>
  <c r="AA198" i="1"/>
  <c r="AB198" i="1"/>
  <c r="AC198" i="1"/>
  <c r="AD198" i="1"/>
  <c r="AE198" i="1"/>
  <c r="AF198" i="1"/>
  <c r="AG198" i="1"/>
  <c r="AH198" i="1"/>
  <c r="K199" i="1"/>
  <c r="L199" i="1"/>
  <c r="M199" i="1"/>
  <c r="N199" i="1"/>
  <c r="O199" i="1"/>
  <c r="P199" i="1"/>
  <c r="Q199" i="1"/>
  <c r="R199" i="1"/>
  <c r="S199" i="1"/>
  <c r="T199" i="1"/>
  <c r="U199" i="1"/>
  <c r="V199" i="1"/>
  <c r="W199" i="1"/>
  <c r="X199" i="1"/>
  <c r="Y199" i="1"/>
  <c r="Z199" i="1"/>
  <c r="AA199" i="1"/>
  <c r="AB199" i="1"/>
  <c r="AC199" i="1"/>
  <c r="AD199" i="1"/>
  <c r="AE199" i="1"/>
  <c r="AF199" i="1"/>
  <c r="AG199" i="1"/>
  <c r="AH199" i="1"/>
  <c r="K200" i="1"/>
  <c r="L200" i="1"/>
  <c r="M200" i="1"/>
  <c r="N200" i="1"/>
  <c r="O200" i="1"/>
  <c r="P200" i="1"/>
  <c r="Q200" i="1"/>
  <c r="R200" i="1"/>
  <c r="S200" i="1"/>
  <c r="T200" i="1"/>
  <c r="U200" i="1"/>
  <c r="V200" i="1"/>
  <c r="W200" i="1"/>
  <c r="X200" i="1"/>
  <c r="Y200" i="1"/>
  <c r="Z200" i="1"/>
  <c r="AA200" i="1"/>
  <c r="AB200" i="1"/>
  <c r="AC200" i="1"/>
  <c r="AD200" i="1"/>
  <c r="AE200" i="1"/>
  <c r="AF200" i="1"/>
  <c r="AG200" i="1"/>
  <c r="AH200" i="1"/>
  <c r="K201" i="1"/>
  <c r="L201" i="1"/>
  <c r="M201" i="1"/>
  <c r="N201" i="1"/>
  <c r="O201" i="1"/>
  <c r="P201" i="1"/>
  <c r="Q201" i="1"/>
  <c r="R201" i="1"/>
  <c r="S201" i="1"/>
  <c r="T201" i="1"/>
  <c r="U201" i="1"/>
  <c r="V201" i="1"/>
  <c r="W201" i="1"/>
  <c r="X201" i="1"/>
  <c r="Y201" i="1"/>
  <c r="Z201" i="1"/>
  <c r="AA201" i="1"/>
  <c r="AB201" i="1"/>
  <c r="AC201" i="1"/>
  <c r="AD201" i="1"/>
  <c r="AE201" i="1"/>
  <c r="AF201" i="1"/>
  <c r="AG201" i="1"/>
  <c r="AH201" i="1"/>
  <c r="K202" i="1"/>
  <c r="L202" i="1"/>
  <c r="M202" i="1"/>
  <c r="N202" i="1"/>
  <c r="O202" i="1"/>
  <c r="P202" i="1"/>
  <c r="Q202" i="1"/>
  <c r="R202" i="1"/>
  <c r="S202" i="1"/>
  <c r="T202" i="1"/>
  <c r="U202" i="1"/>
  <c r="V202" i="1"/>
  <c r="W202" i="1"/>
  <c r="X202" i="1"/>
  <c r="Y202" i="1"/>
  <c r="Z202" i="1"/>
  <c r="AA202" i="1"/>
  <c r="AB202" i="1"/>
  <c r="AC202" i="1"/>
  <c r="AD202" i="1"/>
  <c r="AE202" i="1"/>
  <c r="AF202" i="1"/>
  <c r="AG202" i="1"/>
  <c r="AH202" i="1"/>
  <c r="K203" i="1"/>
  <c r="L203" i="1"/>
  <c r="M203" i="1"/>
  <c r="N203" i="1"/>
  <c r="O203" i="1"/>
  <c r="P203" i="1"/>
  <c r="Q203" i="1"/>
  <c r="R203" i="1"/>
  <c r="S203" i="1"/>
  <c r="T203" i="1"/>
  <c r="U203" i="1"/>
  <c r="V203" i="1"/>
  <c r="W203" i="1"/>
  <c r="X203" i="1"/>
  <c r="Y203" i="1"/>
  <c r="Z203" i="1"/>
  <c r="AA203" i="1"/>
  <c r="AB203" i="1"/>
  <c r="AC203" i="1"/>
  <c r="AD203" i="1"/>
  <c r="AE203" i="1"/>
  <c r="AF203" i="1"/>
  <c r="AG203" i="1"/>
  <c r="AH203" i="1"/>
  <c r="K204" i="1"/>
  <c r="L204" i="1"/>
  <c r="M204" i="1"/>
  <c r="N204" i="1"/>
  <c r="O204" i="1"/>
  <c r="P204" i="1"/>
  <c r="Q204" i="1"/>
  <c r="R204" i="1"/>
  <c r="S204" i="1"/>
  <c r="T204" i="1"/>
  <c r="U204" i="1"/>
  <c r="V204" i="1"/>
  <c r="W204" i="1"/>
  <c r="X204" i="1"/>
  <c r="Y204" i="1"/>
  <c r="Z204" i="1"/>
  <c r="AA204" i="1"/>
  <c r="AB204" i="1"/>
  <c r="AC204" i="1"/>
  <c r="AD204" i="1"/>
  <c r="AE204" i="1"/>
  <c r="AF204" i="1"/>
  <c r="AG204" i="1"/>
  <c r="AH204" i="1"/>
  <c r="K205" i="1"/>
  <c r="L205" i="1"/>
  <c r="M205" i="1"/>
  <c r="N205" i="1"/>
  <c r="O205" i="1"/>
  <c r="P205" i="1"/>
  <c r="Q205" i="1"/>
  <c r="R205" i="1"/>
  <c r="S205" i="1"/>
  <c r="T205" i="1"/>
  <c r="U205" i="1"/>
  <c r="V205" i="1"/>
  <c r="W205" i="1"/>
  <c r="X205" i="1"/>
  <c r="Y205" i="1"/>
  <c r="Z205" i="1"/>
  <c r="AA205" i="1"/>
  <c r="AB205" i="1"/>
  <c r="AC205" i="1"/>
  <c r="AD205" i="1"/>
  <c r="AE205" i="1"/>
  <c r="AF205" i="1"/>
  <c r="AG205" i="1"/>
  <c r="AH205" i="1"/>
  <c r="K206" i="1"/>
  <c r="L206" i="1"/>
  <c r="M206" i="1"/>
  <c r="N206" i="1"/>
  <c r="O206" i="1"/>
  <c r="P206" i="1"/>
  <c r="Q206" i="1"/>
  <c r="R206" i="1"/>
  <c r="S206" i="1"/>
  <c r="T206" i="1"/>
  <c r="U206" i="1"/>
  <c r="V206" i="1"/>
  <c r="W206" i="1"/>
  <c r="X206" i="1"/>
  <c r="Y206" i="1"/>
  <c r="Z206" i="1"/>
  <c r="AA206" i="1"/>
  <c r="AB206" i="1"/>
  <c r="AC206" i="1"/>
  <c r="AD206" i="1"/>
  <c r="AE206" i="1"/>
  <c r="AF206" i="1"/>
  <c r="AG206" i="1"/>
  <c r="AH206" i="1"/>
  <c r="K207" i="1"/>
  <c r="L207" i="1"/>
  <c r="M207" i="1"/>
  <c r="N207" i="1"/>
  <c r="O207" i="1"/>
  <c r="P207" i="1"/>
  <c r="Q207" i="1"/>
  <c r="R207" i="1"/>
  <c r="S207" i="1"/>
  <c r="T207" i="1"/>
  <c r="U207" i="1"/>
  <c r="V207" i="1"/>
  <c r="W207" i="1"/>
  <c r="X207" i="1"/>
  <c r="Y207" i="1"/>
  <c r="Z207" i="1"/>
  <c r="AA207" i="1"/>
  <c r="AB207" i="1"/>
  <c r="AC207" i="1"/>
  <c r="AD207" i="1"/>
  <c r="AE207" i="1"/>
  <c r="AF207" i="1"/>
  <c r="AG207" i="1"/>
  <c r="AH207" i="1"/>
  <c r="K208" i="1"/>
  <c r="L208" i="1"/>
  <c r="M208" i="1"/>
  <c r="N208" i="1"/>
  <c r="O208" i="1"/>
  <c r="P208" i="1"/>
  <c r="Q208" i="1"/>
  <c r="R208" i="1"/>
  <c r="S208" i="1"/>
  <c r="T208" i="1"/>
  <c r="U208" i="1"/>
  <c r="V208" i="1"/>
  <c r="W208" i="1"/>
  <c r="X208" i="1"/>
  <c r="Y208" i="1"/>
  <c r="Z208" i="1"/>
  <c r="AA208" i="1"/>
  <c r="AB208" i="1"/>
  <c r="AC208" i="1"/>
  <c r="AD208" i="1"/>
  <c r="AE208" i="1"/>
  <c r="AF208" i="1"/>
  <c r="AG208" i="1"/>
  <c r="AH208" i="1"/>
  <c r="K209" i="1"/>
  <c r="L209" i="1"/>
  <c r="M209" i="1"/>
  <c r="N209" i="1"/>
  <c r="O209" i="1"/>
  <c r="P209" i="1"/>
  <c r="Q209" i="1"/>
  <c r="R209" i="1"/>
  <c r="S209" i="1"/>
  <c r="T209" i="1"/>
  <c r="U209" i="1"/>
  <c r="V209" i="1"/>
  <c r="W209" i="1"/>
  <c r="X209" i="1"/>
  <c r="Y209" i="1"/>
  <c r="Z209" i="1"/>
  <c r="AA209" i="1"/>
  <c r="AB209" i="1"/>
  <c r="AC209" i="1"/>
  <c r="AD209" i="1"/>
  <c r="AE209" i="1"/>
  <c r="AF209" i="1"/>
  <c r="AG209" i="1"/>
  <c r="AH209" i="1"/>
  <c r="K210" i="1"/>
  <c r="L210" i="1"/>
  <c r="M210" i="1"/>
  <c r="N210" i="1"/>
  <c r="O210" i="1"/>
  <c r="P210" i="1"/>
  <c r="Q210" i="1"/>
  <c r="R210" i="1"/>
  <c r="S210" i="1"/>
  <c r="T210" i="1"/>
  <c r="U210" i="1"/>
  <c r="V210" i="1"/>
  <c r="W210" i="1"/>
  <c r="X210" i="1"/>
  <c r="Y210" i="1"/>
  <c r="Z210" i="1"/>
  <c r="AA210" i="1"/>
  <c r="AB210" i="1"/>
  <c r="AC210" i="1"/>
  <c r="AD210" i="1"/>
  <c r="AE210" i="1"/>
  <c r="AF210" i="1"/>
  <c r="AG210" i="1"/>
  <c r="AH210" i="1"/>
  <c r="K211" i="1"/>
  <c r="L211" i="1"/>
  <c r="M211" i="1"/>
  <c r="N211" i="1"/>
  <c r="O211" i="1"/>
  <c r="P211" i="1"/>
  <c r="Q211" i="1"/>
  <c r="R211" i="1"/>
  <c r="S211" i="1"/>
  <c r="T211" i="1"/>
  <c r="U211" i="1"/>
  <c r="V211" i="1"/>
  <c r="W211" i="1"/>
  <c r="X211" i="1"/>
  <c r="Y211" i="1"/>
  <c r="Z211" i="1"/>
  <c r="AA211" i="1"/>
  <c r="AB211" i="1"/>
  <c r="AC211" i="1"/>
  <c r="AD211" i="1"/>
  <c r="AE211" i="1"/>
  <c r="AF211" i="1"/>
  <c r="AG211" i="1"/>
  <c r="AH211" i="1"/>
  <c r="K212" i="1"/>
  <c r="L212" i="1"/>
  <c r="M212" i="1"/>
  <c r="N212" i="1"/>
  <c r="O212" i="1"/>
  <c r="P212" i="1"/>
  <c r="Q212" i="1"/>
  <c r="R212" i="1"/>
  <c r="S212" i="1"/>
  <c r="T212" i="1"/>
  <c r="U212" i="1"/>
  <c r="V212" i="1"/>
  <c r="W212" i="1"/>
  <c r="X212" i="1"/>
  <c r="Y212" i="1"/>
  <c r="Z212" i="1"/>
  <c r="AA212" i="1"/>
  <c r="AB212" i="1"/>
  <c r="AC212" i="1"/>
  <c r="AD212" i="1"/>
  <c r="AE212" i="1"/>
  <c r="AF212" i="1"/>
  <c r="AG212" i="1"/>
  <c r="AH212" i="1"/>
  <c r="K213" i="1"/>
  <c r="L213" i="1"/>
  <c r="M213" i="1"/>
  <c r="N213" i="1"/>
  <c r="O213" i="1"/>
  <c r="P213" i="1"/>
  <c r="Q213" i="1"/>
  <c r="R213" i="1"/>
  <c r="S213" i="1"/>
  <c r="T213" i="1"/>
  <c r="U213" i="1"/>
  <c r="V213" i="1"/>
  <c r="W213" i="1"/>
  <c r="X213" i="1"/>
  <c r="Y213" i="1"/>
  <c r="Z213" i="1"/>
  <c r="AA213" i="1"/>
  <c r="AB213" i="1"/>
  <c r="AC213" i="1"/>
  <c r="AD213" i="1"/>
  <c r="AE213" i="1"/>
  <c r="AF213" i="1"/>
  <c r="AG213" i="1"/>
  <c r="AH213" i="1"/>
  <c r="K214" i="1"/>
  <c r="L214" i="1"/>
  <c r="M214" i="1"/>
  <c r="N214" i="1"/>
  <c r="O214" i="1"/>
  <c r="P214" i="1"/>
  <c r="Q214" i="1"/>
  <c r="R214" i="1"/>
  <c r="S214" i="1"/>
  <c r="T214" i="1"/>
  <c r="U214" i="1"/>
  <c r="V214" i="1"/>
  <c r="W214" i="1"/>
  <c r="X214" i="1"/>
  <c r="Y214" i="1"/>
  <c r="Z214" i="1"/>
  <c r="AA214" i="1"/>
  <c r="AB214" i="1"/>
  <c r="AC214" i="1"/>
  <c r="AD214" i="1"/>
  <c r="AE214" i="1"/>
  <c r="AF214" i="1"/>
  <c r="AG214" i="1"/>
  <c r="AH214" i="1"/>
  <c r="K215" i="1"/>
  <c r="L215" i="1"/>
  <c r="M215" i="1"/>
  <c r="N215" i="1"/>
  <c r="O215" i="1"/>
  <c r="P215" i="1"/>
  <c r="Q215" i="1"/>
  <c r="R215" i="1"/>
  <c r="S215" i="1"/>
  <c r="T215" i="1"/>
  <c r="U215" i="1"/>
  <c r="V215" i="1"/>
  <c r="W215" i="1"/>
  <c r="X215" i="1"/>
  <c r="Y215" i="1"/>
  <c r="Z215" i="1"/>
  <c r="AA215" i="1"/>
  <c r="AB215" i="1"/>
  <c r="AC215" i="1"/>
  <c r="AD215" i="1"/>
  <c r="AE215" i="1"/>
  <c r="AF215" i="1"/>
  <c r="AG215" i="1"/>
  <c r="AH215" i="1"/>
  <c r="K216" i="1"/>
  <c r="L216" i="1"/>
  <c r="M216" i="1"/>
  <c r="N216" i="1"/>
  <c r="O216" i="1"/>
  <c r="P216" i="1"/>
  <c r="Q216" i="1"/>
  <c r="R216" i="1"/>
  <c r="S216" i="1"/>
  <c r="T216" i="1"/>
  <c r="U216" i="1"/>
  <c r="V216" i="1"/>
  <c r="W216" i="1"/>
  <c r="X216" i="1"/>
  <c r="Y216" i="1"/>
  <c r="Z216" i="1"/>
  <c r="AA216" i="1"/>
  <c r="AB216" i="1"/>
  <c r="AC216" i="1"/>
  <c r="AD216" i="1"/>
  <c r="AE216" i="1"/>
  <c r="AF216" i="1"/>
  <c r="AG216" i="1"/>
  <c r="AH216" i="1"/>
  <c r="K217" i="1"/>
  <c r="L217" i="1"/>
  <c r="M217" i="1"/>
  <c r="N217" i="1"/>
  <c r="O217" i="1"/>
  <c r="P217" i="1"/>
  <c r="Q217" i="1"/>
  <c r="R217" i="1"/>
  <c r="S217" i="1"/>
  <c r="T217" i="1"/>
  <c r="U217" i="1"/>
  <c r="V217" i="1"/>
  <c r="W217" i="1"/>
  <c r="X217" i="1"/>
  <c r="Y217" i="1"/>
  <c r="Z217" i="1"/>
  <c r="AA217" i="1"/>
  <c r="AB217" i="1"/>
  <c r="AC217" i="1"/>
  <c r="AD217" i="1"/>
  <c r="AE217" i="1"/>
  <c r="AF217" i="1"/>
  <c r="AG217" i="1"/>
  <c r="AH217" i="1"/>
  <c r="K218" i="1"/>
  <c r="L218" i="1"/>
  <c r="M218" i="1"/>
  <c r="N218" i="1"/>
  <c r="O218" i="1"/>
  <c r="P218" i="1"/>
  <c r="Q218" i="1"/>
  <c r="R218" i="1"/>
  <c r="S218" i="1"/>
  <c r="T218" i="1"/>
  <c r="U218" i="1"/>
  <c r="V218" i="1"/>
  <c r="W218" i="1"/>
  <c r="X218" i="1"/>
  <c r="Y218" i="1"/>
  <c r="Z218" i="1"/>
  <c r="AA218" i="1"/>
  <c r="AB218" i="1"/>
  <c r="AC218" i="1"/>
  <c r="AD218" i="1"/>
  <c r="AE218" i="1"/>
  <c r="AF218" i="1"/>
  <c r="AG218" i="1"/>
  <c r="AH218" i="1"/>
  <c r="K219" i="1"/>
  <c r="L219" i="1"/>
  <c r="M219" i="1"/>
  <c r="N219" i="1"/>
  <c r="O219" i="1"/>
  <c r="P219" i="1"/>
  <c r="Q219" i="1"/>
  <c r="R219" i="1"/>
  <c r="S219" i="1"/>
  <c r="T219" i="1"/>
  <c r="U219" i="1"/>
  <c r="V219" i="1"/>
  <c r="W219" i="1"/>
  <c r="X219" i="1"/>
  <c r="Y219" i="1"/>
  <c r="Z219" i="1"/>
  <c r="AA219" i="1"/>
  <c r="AB219" i="1"/>
  <c r="AC219" i="1"/>
  <c r="AD219" i="1"/>
  <c r="AE219" i="1"/>
  <c r="AF219" i="1"/>
  <c r="AG219" i="1"/>
  <c r="AH219" i="1"/>
  <c r="K220" i="1"/>
  <c r="L220" i="1"/>
  <c r="M220" i="1"/>
  <c r="N220" i="1"/>
  <c r="O220" i="1"/>
  <c r="P220" i="1"/>
  <c r="Q220" i="1"/>
  <c r="R220" i="1"/>
  <c r="S220" i="1"/>
  <c r="T220" i="1"/>
  <c r="U220" i="1"/>
  <c r="V220" i="1"/>
  <c r="W220" i="1"/>
  <c r="X220" i="1"/>
  <c r="Y220" i="1"/>
  <c r="Z220" i="1"/>
  <c r="AA220" i="1"/>
  <c r="AB220" i="1"/>
  <c r="AC220" i="1"/>
  <c r="AD220" i="1"/>
  <c r="AE220" i="1"/>
  <c r="AF220" i="1"/>
  <c r="AG220" i="1"/>
  <c r="AH220" i="1"/>
  <c r="K221" i="1"/>
  <c r="L221" i="1"/>
  <c r="M221" i="1"/>
  <c r="N221" i="1"/>
  <c r="O221" i="1"/>
  <c r="P221" i="1"/>
  <c r="Q221" i="1"/>
  <c r="R221" i="1"/>
  <c r="S221" i="1"/>
  <c r="T221" i="1"/>
  <c r="U221" i="1"/>
  <c r="V221" i="1"/>
  <c r="W221" i="1"/>
  <c r="X221" i="1"/>
  <c r="Y221" i="1"/>
  <c r="Z221" i="1"/>
  <c r="AA221" i="1"/>
  <c r="AB221" i="1"/>
  <c r="AC221" i="1"/>
  <c r="AD221" i="1"/>
  <c r="AE221" i="1"/>
  <c r="AF221" i="1"/>
  <c r="AG221" i="1"/>
  <c r="AH221" i="1"/>
  <c r="K222" i="1"/>
  <c r="L222" i="1"/>
  <c r="M222" i="1"/>
  <c r="N222" i="1"/>
  <c r="O222" i="1"/>
  <c r="P222" i="1"/>
  <c r="Q222" i="1"/>
  <c r="R222" i="1"/>
  <c r="S222" i="1"/>
  <c r="T222" i="1"/>
  <c r="U222" i="1"/>
  <c r="V222" i="1"/>
  <c r="W222" i="1"/>
  <c r="X222" i="1"/>
  <c r="Y222" i="1"/>
  <c r="Z222" i="1"/>
  <c r="AA222" i="1"/>
  <c r="AB222" i="1"/>
  <c r="AC222" i="1"/>
  <c r="AD222" i="1"/>
  <c r="AE222" i="1"/>
  <c r="AF222" i="1"/>
  <c r="AG222" i="1"/>
  <c r="AH222" i="1"/>
  <c r="K223" i="1"/>
  <c r="L223" i="1"/>
  <c r="M223" i="1"/>
  <c r="N223" i="1"/>
  <c r="O223" i="1"/>
  <c r="P223" i="1"/>
  <c r="Q223" i="1"/>
  <c r="R223" i="1"/>
  <c r="S223" i="1"/>
  <c r="T223" i="1"/>
  <c r="U223" i="1"/>
  <c r="V223" i="1"/>
  <c r="W223" i="1"/>
  <c r="X223" i="1"/>
  <c r="Y223" i="1"/>
  <c r="Z223" i="1"/>
  <c r="AA223" i="1"/>
  <c r="AB223" i="1"/>
  <c r="AC223" i="1"/>
  <c r="AD223" i="1"/>
  <c r="AE223" i="1"/>
  <c r="AF223" i="1"/>
  <c r="AG223" i="1"/>
  <c r="AH223" i="1"/>
  <c r="K224" i="1"/>
  <c r="L224" i="1"/>
  <c r="M224" i="1"/>
  <c r="N224" i="1"/>
  <c r="O224" i="1"/>
  <c r="P224" i="1"/>
  <c r="Q224" i="1"/>
  <c r="R224" i="1"/>
  <c r="S224" i="1"/>
  <c r="T224" i="1"/>
  <c r="U224" i="1"/>
  <c r="V224" i="1"/>
  <c r="W224" i="1"/>
  <c r="X224" i="1"/>
  <c r="Y224" i="1"/>
  <c r="Z224" i="1"/>
  <c r="AA224" i="1"/>
  <c r="AB224" i="1"/>
  <c r="AC224" i="1"/>
  <c r="AD224" i="1"/>
  <c r="AE224" i="1"/>
  <c r="AF224" i="1"/>
  <c r="AG224" i="1"/>
  <c r="AH224" i="1"/>
  <c r="K225" i="1"/>
  <c r="L225" i="1"/>
  <c r="M225" i="1"/>
  <c r="N225" i="1"/>
  <c r="O225" i="1"/>
  <c r="P225" i="1"/>
  <c r="Q225" i="1"/>
  <c r="R225" i="1"/>
  <c r="S225" i="1"/>
  <c r="T225" i="1"/>
  <c r="U225" i="1"/>
  <c r="V225" i="1"/>
  <c r="W225" i="1"/>
  <c r="X225" i="1"/>
  <c r="Y225" i="1"/>
  <c r="Z225" i="1"/>
  <c r="AA225" i="1"/>
  <c r="AB225" i="1"/>
  <c r="AC225" i="1"/>
  <c r="AD225" i="1"/>
  <c r="AE225" i="1"/>
  <c r="AF225" i="1"/>
  <c r="AG225" i="1"/>
  <c r="AH225" i="1"/>
  <c r="K226" i="1"/>
  <c r="L226" i="1"/>
  <c r="M226" i="1"/>
  <c r="N226" i="1"/>
  <c r="O226" i="1"/>
  <c r="P226" i="1"/>
  <c r="Q226" i="1"/>
  <c r="R226" i="1"/>
  <c r="S226" i="1"/>
  <c r="T226" i="1"/>
  <c r="U226" i="1"/>
  <c r="V226" i="1"/>
  <c r="W226" i="1"/>
  <c r="X226" i="1"/>
  <c r="Y226" i="1"/>
  <c r="Z226" i="1"/>
  <c r="AA226" i="1"/>
  <c r="AB226" i="1"/>
  <c r="AC226" i="1"/>
  <c r="AD226" i="1"/>
  <c r="AE226" i="1"/>
  <c r="AF226" i="1"/>
  <c r="AG226" i="1"/>
  <c r="AH226" i="1"/>
  <c r="K227" i="1"/>
  <c r="L227" i="1"/>
  <c r="M227" i="1"/>
  <c r="N227" i="1"/>
  <c r="O227" i="1"/>
  <c r="P227" i="1"/>
  <c r="Q227" i="1"/>
  <c r="R227" i="1"/>
  <c r="S227" i="1"/>
  <c r="T227" i="1"/>
  <c r="U227" i="1"/>
  <c r="V227" i="1"/>
  <c r="W227" i="1"/>
  <c r="X227" i="1"/>
  <c r="Y227" i="1"/>
  <c r="Z227" i="1"/>
  <c r="AA227" i="1"/>
  <c r="AB227" i="1"/>
  <c r="AC227" i="1"/>
  <c r="AD227" i="1"/>
  <c r="AE227" i="1"/>
  <c r="AF227" i="1"/>
  <c r="AG227" i="1"/>
  <c r="AH227" i="1"/>
  <c r="K228" i="1"/>
  <c r="L228" i="1"/>
  <c r="M228" i="1"/>
  <c r="N228" i="1"/>
  <c r="O228" i="1"/>
  <c r="P228" i="1"/>
  <c r="Q228" i="1"/>
  <c r="R228" i="1"/>
  <c r="S228" i="1"/>
  <c r="T228" i="1"/>
  <c r="U228" i="1"/>
  <c r="V228" i="1"/>
  <c r="W228" i="1"/>
  <c r="X228" i="1"/>
  <c r="Y228" i="1"/>
  <c r="Z228" i="1"/>
  <c r="AA228" i="1"/>
  <c r="AB228" i="1"/>
  <c r="AC228" i="1"/>
  <c r="AD228" i="1"/>
  <c r="AE228" i="1"/>
  <c r="AF228" i="1"/>
  <c r="AG228" i="1"/>
  <c r="AH228" i="1"/>
  <c r="K229" i="1"/>
  <c r="L229" i="1"/>
  <c r="M229" i="1"/>
  <c r="N229" i="1"/>
  <c r="O229" i="1"/>
  <c r="P229" i="1"/>
  <c r="Q229" i="1"/>
  <c r="R229" i="1"/>
  <c r="S229" i="1"/>
  <c r="T229" i="1"/>
  <c r="U229" i="1"/>
  <c r="V229" i="1"/>
  <c r="W229" i="1"/>
  <c r="X229" i="1"/>
  <c r="Y229" i="1"/>
  <c r="Z229" i="1"/>
  <c r="AA229" i="1"/>
  <c r="AB229" i="1"/>
  <c r="AC229" i="1"/>
  <c r="AD229" i="1"/>
  <c r="AE229" i="1"/>
  <c r="AF229" i="1"/>
  <c r="AG229" i="1"/>
  <c r="AH229" i="1"/>
  <c r="K230" i="1"/>
  <c r="L230" i="1"/>
  <c r="M230" i="1"/>
  <c r="N230" i="1"/>
  <c r="O230" i="1"/>
  <c r="P230" i="1"/>
  <c r="Q230" i="1"/>
  <c r="R230" i="1"/>
  <c r="S230" i="1"/>
  <c r="T230" i="1"/>
  <c r="U230" i="1"/>
  <c r="V230" i="1"/>
  <c r="W230" i="1"/>
  <c r="X230" i="1"/>
  <c r="Y230" i="1"/>
  <c r="Z230" i="1"/>
  <c r="AA230" i="1"/>
  <c r="AB230" i="1"/>
  <c r="AC230" i="1"/>
  <c r="AD230" i="1"/>
  <c r="AE230" i="1"/>
  <c r="AF230" i="1"/>
  <c r="AG230" i="1"/>
  <c r="AH230" i="1"/>
  <c r="K231" i="1"/>
  <c r="L231" i="1"/>
  <c r="M231" i="1"/>
  <c r="N231" i="1"/>
  <c r="O231" i="1"/>
  <c r="P231" i="1"/>
  <c r="Q231" i="1"/>
  <c r="R231" i="1"/>
  <c r="S231" i="1"/>
  <c r="T231" i="1"/>
  <c r="U231" i="1"/>
  <c r="V231" i="1"/>
  <c r="W231" i="1"/>
  <c r="X231" i="1"/>
  <c r="Y231" i="1"/>
  <c r="Z231" i="1"/>
  <c r="AA231" i="1"/>
  <c r="AB231" i="1"/>
  <c r="AC231" i="1"/>
  <c r="AD231" i="1"/>
  <c r="AE231" i="1"/>
  <c r="AF231" i="1"/>
  <c r="AG231" i="1"/>
  <c r="AH231" i="1"/>
  <c r="K232" i="1"/>
  <c r="L232" i="1"/>
  <c r="M232" i="1"/>
  <c r="N232" i="1"/>
  <c r="O232" i="1"/>
  <c r="P232" i="1"/>
  <c r="Q232" i="1"/>
  <c r="R232" i="1"/>
  <c r="S232" i="1"/>
  <c r="T232" i="1"/>
  <c r="U232" i="1"/>
  <c r="V232" i="1"/>
  <c r="W232" i="1"/>
  <c r="X232" i="1"/>
  <c r="Y232" i="1"/>
  <c r="Z232" i="1"/>
  <c r="AA232" i="1"/>
  <c r="AB232" i="1"/>
  <c r="AC232" i="1"/>
  <c r="AD232" i="1"/>
  <c r="AE232" i="1"/>
  <c r="AF232" i="1"/>
  <c r="AG232" i="1"/>
  <c r="AH232" i="1"/>
  <c r="K233" i="1"/>
  <c r="L233" i="1"/>
  <c r="M233" i="1"/>
  <c r="N233" i="1"/>
  <c r="O233" i="1"/>
  <c r="P233" i="1"/>
  <c r="Q233" i="1"/>
  <c r="R233" i="1"/>
  <c r="S233" i="1"/>
  <c r="T233" i="1"/>
  <c r="U233" i="1"/>
  <c r="V233" i="1"/>
  <c r="W233" i="1"/>
  <c r="X233" i="1"/>
  <c r="Y233" i="1"/>
  <c r="Z233" i="1"/>
  <c r="AA233" i="1"/>
  <c r="AB233" i="1"/>
  <c r="AC233" i="1"/>
  <c r="AD233" i="1"/>
  <c r="AE233" i="1"/>
  <c r="AF233" i="1"/>
  <c r="AG233" i="1"/>
  <c r="AH233" i="1"/>
  <c r="K234" i="1"/>
  <c r="L234" i="1"/>
  <c r="M234" i="1"/>
  <c r="N234" i="1"/>
  <c r="O234" i="1"/>
  <c r="P234" i="1"/>
  <c r="Q234" i="1"/>
  <c r="R234" i="1"/>
  <c r="S234" i="1"/>
  <c r="T234" i="1"/>
  <c r="U234" i="1"/>
  <c r="V234" i="1"/>
  <c r="W234" i="1"/>
  <c r="X234" i="1"/>
  <c r="Y234" i="1"/>
  <c r="Z234" i="1"/>
  <c r="AA234" i="1"/>
  <c r="AB234" i="1"/>
  <c r="AC234" i="1"/>
  <c r="AD234" i="1"/>
  <c r="AE234" i="1"/>
  <c r="AF234" i="1"/>
  <c r="AG234" i="1"/>
  <c r="AH234" i="1"/>
  <c r="K235" i="1"/>
  <c r="L235" i="1"/>
  <c r="M235" i="1"/>
  <c r="N235" i="1"/>
  <c r="O235" i="1"/>
  <c r="P235" i="1"/>
  <c r="Q235" i="1"/>
  <c r="R235" i="1"/>
  <c r="S235" i="1"/>
  <c r="T235" i="1"/>
  <c r="U235" i="1"/>
  <c r="V235" i="1"/>
  <c r="W235" i="1"/>
  <c r="X235" i="1"/>
  <c r="Y235" i="1"/>
  <c r="Z235" i="1"/>
  <c r="AA235" i="1"/>
  <c r="AB235" i="1"/>
  <c r="AC235" i="1"/>
  <c r="AD235" i="1"/>
  <c r="AE235" i="1"/>
  <c r="AF235" i="1"/>
  <c r="AG235" i="1"/>
  <c r="AH235" i="1"/>
  <c r="K236" i="1"/>
  <c r="L236" i="1"/>
  <c r="M236" i="1"/>
  <c r="N236" i="1"/>
  <c r="O236" i="1"/>
  <c r="P236" i="1"/>
  <c r="Q236" i="1"/>
  <c r="R236" i="1"/>
  <c r="S236" i="1"/>
  <c r="T236" i="1"/>
  <c r="U236" i="1"/>
  <c r="V236" i="1"/>
  <c r="W236" i="1"/>
  <c r="X236" i="1"/>
  <c r="Y236" i="1"/>
  <c r="Z236" i="1"/>
  <c r="AA236" i="1"/>
  <c r="AB236" i="1"/>
  <c r="AC236" i="1"/>
  <c r="AD236" i="1"/>
  <c r="AE236" i="1"/>
  <c r="AF236" i="1"/>
  <c r="AG236" i="1"/>
  <c r="AH236" i="1"/>
  <c r="K237" i="1"/>
  <c r="L237" i="1"/>
  <c r="M237" i="1"/>
  <c r="N237" i="1"/>
  <c r="O237" i="1"/>
  <c r="P237" i="1"/>
  <c r="Q237" i="1"/>
  <c r="R237" i="1"/>
  <c r="S237" i="1"/>
  <c r="T237" i="1"/>
  <c r="U237" i="1"/>
  <c r="V237" i="1"/>
  <c r="W237" i="1"/>
  <c r="X237" i="1"/>
  <c r="Y237" i="1"/>
  <c r="Z237" i="1"/>
  <c r="AA237" i="1"/>
  <c r="AB237" i="1"/>
  <c r="AC237" i="1"/>
  <c r="AD237" i="1"/>
  <c r="AE237" i="1"/>
  <c r="AF237" i="1"/>
  <c r="AG237" i="1"/>
  <c r="AH237" i="1"/>
  <c r="K238" i="1"/>
  <c r="L238" i="1"/>
  <c r="M238" i="1"/>
  <c r="N238" i="1"/>
  <c r="O238" i="1"/>
  <c r="P238" i="1"/>
  <c r="Q238" i="1"/>
  <c r="R238" i="1"/>
  <c r="S238" i="1"/>
  <c r="T238" i="1"/>
  <c r="U238" i="1"/>
  <c r="V238" i="1"/>
  <c r="W238" i="1"/>
  <c r="X238" i="1"/>
  <c r="Y238" i="1"/>
  <c r="Z238" i="1"/>
  <c r="AA238" i="1"/>
  <c r="AB238" i="1"/>
  <c r="AC238" i="1"/>
  <c r="AD238" i="1"/>
  <c r="AE238" i="1"/>
  <c r="AF238" i="1"/>
  <c r="AG238" i="1"/>
  <c r="AH238" i="1"/>
  <c r="K239" i="1"/>
  <c r="L239" i="1"/>
  <c r="M239" i="1"/>
  <c r="N239" i="1"/>
  <c r="O239" i="1"/>
  <c r="P239" i="1"/>
  <c r="Q239" i="1"/>
  <c r="R239" i="1"/>
  <c r="S239" i="1"/>
  <c r="T239" i="1"/>
  <c r="U239" i="1"/>
  <c r="V239" i="1"/>
  <c r="W239" i="1"/>
  <c r="X239" i="1"/>
  <c r="Y239" i="1"/>
  <c r="Z239" i="1"/>
  <c r="AA239" i="1"/>
  <c r="AB239" i="1"/>
  <c r="AC239" i="1"/>
  <c r="AD239" i="1"/>
  <c r="AE239" i="1"/>
  <c r="AF239" i="1"/>
  <c r="AG239" i="1"/>
  <c r="AH239" i="1"/>
  <c r="K240" i="1"/>
  <c r="L240" i="1"/>
  <c r="M240" i="1"/>
  <c r="N240" i="1"/>
  <c r="O240" i="1"/>
  <c r="P240" i="1"/>
  <c r="Q240" i="1"/>
  <c r="R240" i="1"/>
  <c r="S240" i="1"/>
  <c r="T240" i="1"/>
  <c r="U240" i="1"/>
  <c r="V240" i="1"/>
  <c r="W240" i="1"/>
  <c r="X240" i="1"/>
  <c r="Y240" i="1"/>
  <c r="Z240" i="1"/>
  <c r="AA240" i="1"/>
  <c r="AB240" i="1"/>
  <c r="AC240" i="1"/>
  <c r="AD240" i="1"/>
  <c r="AE240" i="1"/>
  <c r="AF240" i="1"/>
  <c r="AG240" i="1"/>
  <c r="AH240" i="1"/>
  <c r="K241" i="1"/>
  <c r="L241" i="1"/>
  <c r="M241" i="1"/>
  <c r="N241" i="1"/>
  <c r="O241" i="1"/>
  <c r="P241" i="1"/>
  <c r="Q241" i="1"/>
  <c r="R241" i="1"/>
  <c r="S241" i="1"/>
  <c r="T241" i="1"/>
  <c r="U241" i="1"/>
  <c r="V241" i="1"/>
  <c r="W241" i="1"/>
  <c r="X241" i="1"/>
  <c r="Y241" i="1"/>
  <c r="Z241" i="1"/>
  <c r="AA241" i="1"/>
  <c r="AB241" i="1"/>
  <c r="AC241" i="1"/>
  <c r="AD241" i="1"/>
  <c r="AE241" i="1"/>
  <c r="AF241" i="1"/>
  <c r="AG241" i="1"/>
  <c r="AH241" i="1"/>
  <c r="K242" i="1"/>
  <c r="L242" i="1"/>
  <c r="M242" i="1"/>
  <c r="N242" i="1"/>
  <c r="O242" i="1"/>
  <c r="P242" i="1"/>
  <c r="Q242" i="1"/>
  <c r="R242" i="1"/>
  <c r="S242" i="1"/>
  <c r="T242" i="1"/>
  <c r="U242" i="1"/>
  <c r="V242" i="1"/>
  <c r="W242" i="1"/>
  <c r="X242" i="1"/>
  <c r="Y242" i="1"/>
  <c r="Z242" i="1"/>
  <c r="AA242" i="1"/>
  <c r="AB242" i="1"/>
  <c r="AC242" i="1"/>
  <c r="AD242" i="1"/>
  <c r="AE242" i="1"/>
  <c r="AF242" i="1"/>
  <c r="AG242" i="1"/>
  <c r="AH242" i="1"/>
  <c r="K243" i="1"/>
  <c r="L243" i="1"/>
  <c r="M243" i="1"/>
  <c r="N243" i="1"/>
  <c r="O243" i="1"/>
  <c r="P243" i="1"/>
  <c r="Q243" i="1"/>
  <c r="R243" i="1"/>
  <c r="S243" i="1"/>
  <c r="T243" i="1"/>
  <c r="U243" i="1"/>
  <c r="V243" i="1"/>
  <c r="W243" i="1"/>
  <c r="X243" i="1"/>
  <c r="Y243" i="1"/>
  <c r="Z243" i="1"/>
  <c r="AA243" i="1"/>
  <c r="AB243" i="1"/>
  <c r="AC243" i="1"/>
  <c r="AD243" i="1"/>
  <c r="AE243" i="1"/>
  <c r="AF243" i="1"/>
  <c r="AG243" i="1"/>
  <c r="AH243" i="1"/>
  <c r="K244" i="1"/>
  <c r="L244" i="1"/>
  <c r="M244" i="1"/>
  <c r="N244" i="1"/>
  <c r="O244" i="1"/>
  <c r="P244" i="1"/>
  <c r="Q244" i="1"/>
  <c r="R244" i="1"/>
  <c r="S244" i="1"/>
  <c r="T244" i="1"/>
  <c r="U244" i="1"/>
  <c r="V244" i="1"/>
  <c r="W244" i="1"/>
  <c r="X244" i="1"/>
  <c r="Y244" i="1"/>
  <c r="Z244" i="1"/>
  <c r="AA244" i="1"/>
  <c r="AB244" i="1"/>
  <c r="AC244" i="1"/>
  <c r="AD244" i="1"/>
  <c r="AE244" i="1"/>
  <c r="AF244" i="1"/>
  <c r="AG244" i="1"/>
  <c r="AH244" i="1"/>
  <c r="K245" i="1"/>
  <c r="L245" i="1"/>
  <c r="M245" i="1"/>
  <c r="N245" i="1"/>
  <c r="O245" i="1"/>
  <c r="P245" i="1"/>
  <c r="Q245" i="1"/>
  <c r="R245" i="1"/>
  <c r="S245" i="1"/>
  <c r="T245" i="1"/>
  <c r="U245" i="1"/>
  <c r="V245" i="1"/>
  <c r="W245" i="1"/>
  <c r="X245" i="1"/>
  <c r="Y245" i="1"/>
  <c r="Z245" i="1"/>
  <c r="AA245" i="1"/>
  <c r="AB245" i="1"/>
  <c r="AC245" i="1"/>
  <c r="AD245" i="1"/>
  <c r="AE245" i="1"/>
  <c r="AF245" i="1"/>
  <c r="AG245" i="1"/>
  <c r="AH245" i="1"/>
  <c r="K246" i="1"/>
  <c r="L246" i="1"/>
  <c r="M246" i="1"/>
  <c r="N246" i="1"/>
  <c r="O246" i="1"/>
  <c r="P246" i="1"/>
  <c r="Q246" i="1"/>
  <c r="R246" i="1"/>
  <c r="S246" i="1"/>
  <c r="T246" i="1"/>
  <c r="U246" i="1"/>
  <c r="V246" i="1"/>
  <c r="W246" i="1"/>
  <c r="X246" i="1"/>
  <c r="Y246" i="1"/>
  <c r="Z246" i="1"/>
  <c r="AA246" i="1"/>
  <c r="AB246" i="1"/>
  <c r="AC246" i="1"/>
  <c r="AD246" i="1"/>
  <c r="AE246" i="1"/>
  <c r="AF246" i="1"/>
  <c r="AG246" i="1"/>
  <c r="AH246" i="1"/>
  <c r="K247" i="1"/>
  <c r="L247" i="1"/>
  <c r="M247" i="1"/>
  <c r="N247" i="1"/>
  <c r="O247" i="1"/>
  <c r="P247" i="1"/>
  <c r="Q247" i="1"/>
  <c r="R247" i="1"/>
  <c r="S247" i="1"/>
  <c r="T247" i="1"/>
  <c r="U247" i="1"/>
  <c r="V247" i="1"/>
  <c r="W247" i="1"/>
  <c r="X247" i="1"/>
  <c r="Y247" i="1"/>
  <c r="Z247" i="1"/>
  <c r="AA247" i="1"/>
  <c r="AB247" i="1"/>
  <c r="AC247" i="1"/>
  <c r="AD247" i="1"/>
  <c r="AE247" i="1"/>
  <c r="AF247" i="1"/>
  <c r="AG247" i="1"/>
  <c r="AH247"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M4" i="1"/>
  <c r="M3" i="1"/>
  <c r="M2" i="1"/>
  <c r="L2" i="1"/>
  <c r="G33" i="1" l="1"/>
  <c r="G34" i="1"/>
  <c r="G35" i="1"/>
  <c r="G36" i="1"/>
  <c r="G37" i="1"/>
  <c r="G38" i="1"/>
  <c r="L4" i="1"/>
  <c r="L3" i="1"/>
  <c r="L1" i="1"/>
  <c r="AH27" i="1"/>
  <c r="AG27" i="1"/>
  <c r="AF27" i="1"/>
  <c r="AE27" i="1"/>
  <c r="AA27"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AD27" i="1"/>
  <c r="AC27" i="1"/>
  <c r="AB27" i="1"/>
  <c r="W27" i="1"/>
  <c r="K27" i="1"/>
  <c r="L27" i="1"/>
  <c r="M27" i="1"/>
  <c r="N27" i="1"/>
  <c r="O27" i="1"/>
  <c r="P27" i="1"/>
  <c r="Q27" i="1"/>
  <c r="R27" i="1"/>
  <c r="S27" i="1"/>
  <c r="T27" i="1"/>
  <c r="U27" i="1"/>
  <c r="V27" i="1"/>
  <c r="X27" i="1"/>
  <c r="Y27" i="1"/>
  <c r="Z27" i="1"/>
  <c r="I26" i="1" l="1"/>
  <c r="I27" i="1" s="1"/>
  <c r="I28" i="1" s="1"/>
</calcChain>
</file>

<file path=xl/sharedStrings.xml><?xml version="1.0" encoding="utf-8"?>
<sst xmlns="http://schemas.openxmlformats.org/spreadsheetml/2006/main" count="107" uniqueCount="90">
  <si>
    <t>Age</t>
  </si>
  <si>
    <t>Ticket Type</t>
  </si>
  <si>
    <t>Child (6-12)</t>
  </si>
  <si>
    <t>College (students only)</t>
  </si>
  <si>
    <t>Adult (19-64)</t>
  </si>
  <si>
    <t>Senior (65-69)</t>
  </si>
  <si>
    <t>Ticket Validity</t>
  </si>
  <si>
    <t>1 Day</t>
  </si>
  <si>
    <t>2 Day</t>
  </si>
  <si>
    <t>3 Day</t>
  </si>
  <si>
    <t>4 Day</t>
  </si>
  <si>
    <t>Date</t>
  </si>
  <si>
    <t>Values</t>
  </si>
  <si>
    <t>Adult 1 Day</t>
  </si>
  <si>
    <t>Adult 2 Day</t>
  </si>
  <si>
    <t>Adult 3 Day</t>
  </si>
  <si>
    <t>Adult 4 Day</t>
  </si>
  <si>
    <t>Junior 1 Day</t>
  </si>
  <si>
    <t>Junior 2 Day</t>
  </si>
  <si>
    <t>Junior 3 Day</t>
  </si>
  <si>
    <t>Junior 4 Day</t>
  </si>
  <si>
    <t>Senior 1 Day</t>
  </si>
  <si>
    <t>Senior 2 Day</t>
  </si>
  <si>
    <t>Senior 3 Day</t>
  </si>
  <si>
    <t>Senior 4 Day</t>
  </si>
  <si>
    <t>Child 1 Day</t>
  </si>
  <si>
    <t>Child 2 Day</t>
  </si>
  <si>
    <t>Child 3 Day</t>
  </si>
  <si>
    <t>Child 4 Day</t>
  </si>
  <si>
    <t>College 1 Day</t>
  </si>
  <si>
    <t>College 2 Day</t>
  </si>
  <si>
    <t>College 3 Day</t>
  </si>
  <si>
    <t>College 4 Day</t>
  </si>
  <si>
    <t>Sum of Adult 1 Day</t>
  </si>
  <si>
    <t>Sum of Adult 2 Day</t>
  </si>
  <si>
    <t>Sum of Adult 3 Day</t>
  </si>
  <si>
    <t>Sum of Adult 4 Day</t>
  </si>
  <si>
    <t>Sum of Senior 1 Day</t>
  </si>
  <si>
    <t>Sum of Senior 2 Day</t>
  </si>
  <si>
    <t>Sum of Senior 3 Day</t>
  </si>
  <si>
    <t>Sum of Senior 4 Day</t>
  </si>
  <si>
    <t>Sum of Junior 1 Day</t>
  </si>
  <si>
    <t>Sum of Junior 2 Day</t>
  </si>
  <si>
    <t>Sum of Junior 3 Day</t>
  </si>
  <si>
    <t>Sum of Junior 4 Day</t>
  </si>
  <si>
    <t>Sum of Child 1 Day</t>
  </si>
  <si>
    <t>Sum of Child 2 Day</t>
  </si>
  <si>
    <t>Sum of Child 3 Day</t>
  </si>
  <si>
    <t>Sum of Child 4 Day</t>
  </si>
  <si>
    <t>Sum of College 1 Day</t>
  </si>
  <si>
    <t>Sum of College 2 Day</t>
  </si>
  <si>
    <t>Sum of College 3 Day</t>
  </si>
  <si>
    <t>Adult Tickets</t>
  </si>
  <si>
    <t>Junior Tickets</t>
  </si>
  <si>
    <t>Senior Tickets</t>
  </si>
  <si>
    <t>Child Tickets</t>
  </si>
  <si>
    <t>College Tickets</t>
  </si>
  <si>
    <t>Sum of College 4 Day</t>
  </si>
  <si>
    <t>Coach</t>
  </si>
  <si>
    <t>Coach 1 Day</t>
  </si>
  <si>
    <t>Coach 2 Day</t>
  </si>
  <si>
    <t>Coach 3 Day</t>
  </si>
  <si>
    <t>Coach 4 Day</t>
  </si>
  <si>
    <t>Coach Tickets</t>
  </si>
  <si>
    <t>Sum of Coach 1 Day</t>
  </si>
  <si>
    <t>Sum of Coach 2 Day</t>
  </si>
  <si>
    <t>Sum of Coach 3 Day</t>
  </si>
  <si>
    <t>Sum of Coach 4 Day</t>
  </si>
  <si>
    <t>Daily Ticket Totals by Type</t>
  </si>
  <si>
    <t>Athlete/Coach Roster</t>
  </si>
  <si>
    <t>Name</t>
  </si>
  <si>
    <t>Individual Start Date</t>
  </si>
  <si>
    <t>Each individual needs his/her own ticket. Tickets need to be on the person at all times during the race. Tickets are not refundable, returnable, or transferable. RLM is not responsible for any lost or stolen tickets. If a ticket is lost or stolen, the racer or coach will need to purchase another ticket.</t>
  </si>
  <si>
    <t xml:space="preserve">RLM will honor the USSA Handbook for coach tickets stating that, “Each team will be entitled to one coach per sex plus one coach for each 10 competitors or portion thereof.” Any additional coaches will qualify for Adult race tickets. Adjustments will be made by RLM if coach tickets are incorrect, resulting in a change in your ticket total. </t>
  </si>
  <si>
    <t xml:space="preserve">Team Name:  </t>
  </si>
  <si>
    <t xml:space="preserve">Phone Number:  </t>
  </si>
  <si>
    <t xml:space="preserve">Email Address:  </t>
  </si>
  <si>
    <t xml:space="preserve">Mailing Address:  </t>
  </si>
  <si>
    <t xml:space="preserve">Race Start Date (mm/dd/yyyy):  </t>
  </si>
  <si>
    <t xml:space="preserve">Race Duration:  </t>
  </si>
  <si>
    <t>(blank)</t>
  </si>
  <si>
    <t>***Race start date and duration are required prior to filling out roster below.</t>
  </si>
  <si>
    <t>Sub Total:</t>
  </si>
  <si>
    <t>2% Tax:</t>
  </si>
  <si>
    <t>Grand Total:</t>
  </si>
  <si>
    <r>
      <t xml:space="preserve">Fill out this form by typing into cells or selecting items from drop-down menus. Team and race information (above) </t>
    </r>
    <r>
      <rPr>
        <u/>
        <sz val="11"/>
        <color theme="1"/>
        <rFont val="Calibri"/>
        <family val="2"/>
        <scheme val="minor"/>
      </rPr>
      <t>and</t>
    </r>
    <r>
      <rPr>
        <sz val="11"/>
        <color theme="1"/>
        <rFont val="Calibri"/>
        <family val="2"/>
        <scheme val="minor"/>
      </rPr>
      <t xml:space="preserve"> roster with individual coach and athlete information (below) are required. Once complete, save the document to your computer and email it to RLM. </t>
    </r>
    <r>
      <rPr>
        <i/>
        <sz val="11"/>
        <color theme="1"/>
        <rFont val="Calibri"/>
        <family val="2"/>
        <scheme val="minor"/>
      </rPr>
      <t>Do not print the form, fill it out by hand, and send it in via mail or fax.</t>
    </r>
  </si>
  <si>
    <t>Price (do not edit)</t>
  </si>
  <si>
    <r>
      <t xml:space="preserve">Order forms are due 48 hours prior to race day. Please email forms to </t>
    </r>
    <r>
      <rPr>
        <u/>
        <sz val="11"/>
        <color theme="1"/>
        <rFont val="Calibri"/>
        <family val="2"/>
        <scheme val="minor"/>
      </rPr>
      <t>tickets@redlodgemountain.com</t>
    </r>
    <r>
      <rPr>
        <sz val="11"/>
        <color theme="1"/>
        <rFont val="Calibri"/>
        <family val="2"/>
        <scheme val="minor"/>
      </rPr>
      <t>. Coaches can pick up tickets at the inside ticket office window at 8:00am the first day of the race. Payment is due at pick-up and all tickets are to be paid for together. If paying by check, bring it blank in case adjustments to your order need to be made.</t>
    </r>
  </si>
  <si>
    <t>Teen (13-18)</t>
  </si>
  <si>
    <t>2019/2020 Race Ticket Order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</si>
</sst>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
  </numFmts>
  <fonts count="9" x14ac:knownFonts="1">
    <font>
      <sz val="11"/>
      <color theme="1"/>
      <name val="Calibri"/>
      <family val="2"/>
      <scheme val="minor"/>
    </font>
    <font>
      <b/>
      <sz val="11"/>
      <color theme="1"/>
      <name val="Calibri"/>
      <family val="2"/>
      <scheme val="minor"/>
    </font>
    <font>
      <b/>
      <sz val="18"/>
      <color theme="1"/>
      <name val="Calibri"/>
      <family val="2"/>
      <scheme val="minor"/>
    </font>
    <font>
      <b/>
      <sz val="22"/>
      <color theme="1"/>
      <name val="Calibri"/>
      <family val="2"/>
      <scheme val="minor"/>
    </font>
    <font>
      <i/>
      <sz val="11"/>
      <color theme="1"/>
      <name val="Calibri"/>
      <family val="2"/>
      <scheme val="minor"/>
    </font>
    <font>
      <u/>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59999389629810485"/>
        <bgColor indexed="64"/>
      </patternFill>
    </fill>
  </fills>
  <borders count="30">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thin">
        <color indexed="64"/>
      </bottom>
      <diagonal/>
    </border>
  </borders>
  <cellStyleXfs count="2">
    <xf numFmtId="0" fontId="0" fillId="0" borderId="0"/>
    <xf numFmtId="44" fontId="8" fillId="0" borderId="0" applyFont="0" applyFill="0" applyBorder="0" applyAlignment="0" applyProtection="0"/>
  </cellStyleXfs>
  <cellXfs count="73">
    <xf numFmtId="0" fontId="0" fillId="0" borderId="0" xfId="0"/>
    <xf numFmtId="0" fontId="0" fillId="0" borderId="0" xfId="0" applyNumberFormat="1"/>
    <xf numFmtId="0" fontId="0" fillId="0" borderId="0" xfId="0" pivotButton="1"/>
    <xf numFmtId="0" fontId="0" fillId="0" borderId="0" xfId="0" applyFill="1" applyBorder="1" applyAlignment="1">
      <alignment horizontal="center"/>
    </xf>
    <xf numFmtId="0" fontId="3" fillId="0" borderId="0" xfId="0" applyFont="1" applyFill="1" applyBorder="1" applyAlignment="1">
      <alignment horizontal="center"/>
    </xf>
    <xf numFmtId="0" fontId="0" fillId="0" borderId="0" xfId="0" applyFill="1"/>
    <xf numFmtId="0" fontId="0" fillId="0" borderId="0" xfId="0" applyAlignment="1" applyProtection="1">
      <alignment vertical="center"/>
      <protection locked="0"/>
    </xf>
    <xf numFmtId="14" fontId="0" fillId="0" borderId="0" xfId="0" applyNumberFormat="1" applyAlignment="1" applyProtection="1">
      <alignment vertical="center"/>
      <protection locked="0"/>
    </xf>
    <xf numFmtId="0" fontId="0" fillId="0" borderId="0" xfId="0" applyAlignment="1">
      <alignment horizontal="left"/>
    </xf>
    <xf numFmtId="0" fontId="1" fillId="0" borderId="0" xfId="0" applyFont="1" applyAlignment="1" applyProtection="1">
      <alignment vertical="center"/>
    </xf>
    <xf numFmtId="14" fontId="0" fillId="0" borderId="0" xfId="0" applyNumberFormat="1" applyAlignment="1" applyProtection="1">
      <alignment vertical="center"/>
    </xf>
    <xf numFmtId="0" fontId="0" fillId="0" borderId="0" xfId="0" applyAlignment="1" applyProtection="1">
      <alignment vertical="center"/>
    </xf>
    <xf numFmtId="164" fontId="0" fillId="0" borderId="0" xfId="0" applyNumberFormat="1" applyAlignment="1" applyProtection="1">
      <alignment vertical="center"/>
    </xf>
    <xf numFmtId="0" fontId="0" fillId="0" borderId="0" xfId="0" applyNumberFormat="1" applyAlignment="1" applyProtection="1">
      <alignment vertical="center"/>
    </xf>
    <xf numFmtId="0" fontId="0" fillId="0" borderId="0" xfId="0" applyNumberFormat="1" applyAlignment="1" applyProtection="1">
      <alignment horizontal="right" vertical="center"/>
    </xf>
    <xf numFmtId="165" fontId="0" fillId="0" borderId="0" xfId="0" applyNumberFormat="1" applyAlignment="1" applyProtection="1">
      <alignment vertical="center"/>
    </xf>
    <xf numFmtId="0" fontId="6" fillId="0" borderId="0" xfId="0" applyFont="1" applyFill="1" applyBorder="1" applyAlignment="1" applyProtection="1">
      <alignment vertical="center" wrapText="1"/>
    </xf>
    <xf numFmtId="14" fontId="0" fillId="0" borderId="0" xfId="0" applyNumberFormat="1" applyAlignment="1" applyProtection="1">
      <alignment horizontal="right" vertical="center"/>
    </xf>
    <xf numFmtId="0" fontId="7" fillId="0" borderId="0" xfId="0" applyFont="1" applyFill="1" applyBorder="1" applyAlignment="1" applyProtection="1">
      <alignment vertical="center" wrapText="1"/>
    </xf>
    <xf numFmtId="0" fontId="0" fillId="0" borderId="0" xfId="0" applyBorder="1" applyAlignment="1" applyProtection="1">
      <alignment vertical="center"/>
    </xf>
    <xf numFmtId="164" fontId="6" fillId="4" borderId="9" xfId="1" applyNumberFormat="1" applyFont="1" applyFill="1" applyBorder="1" applyAlignment="1" applyProtection="1">
      <alignment vertical="center" wrapText="1"/>
    </xf>
    <xf numFmtId="0" fontId="7" fillId="4" borderId="10" xfId="0" applyFont="1" applyFill="1" applyBorder="1" applyAlignment="1" applyProtection="1">
      <alignment horizontal="right" vertical="center" wrapText="1"/>
    </xf>
    <xf numFmtId="164" fontId="7" fillId="4" borderId="11" xfId="0" applyNumberFormat="1" applyFont="1" applyFill="1" applyBorder="1" applyAlignment="1" applyProtection="1">
      <alignment vertical="center" wrapText="1"/>
    </xf>
    <xf numFmtId="164" fontId="0" fillId="4" borderId="7" xfId="0" applyNumberFormat="1" applyFont="1" applyFill="1" applyBorder="1" applyAlignment="1" applyProtection="1">
      <alignment horizontal="right" vertical="center"/>
    </xf>
    <xf numFmtId="0" fontId="0" fillId="4" borderId="6" xfId="0" applyFont="1" applyFill="1" applyBorder="1" applyAlignment="1" applyProtection="1">
      <alignment horizontal="right" vertical="center"/>
    </xf>
    <xf numFmtId="0" fontId="6" fillId="4" borderId="8" xfId="0" applyFont="1" applyFill="1" applyBorder="1" applyAlignment="1" applyProtection="1">
      <alignment horizontal="right" vertical="center" wrapText="1"/>
    </xf>
    <xf numFmtId="0" fontId="0" fillId="0" borderId="0" xfId="0" applyAlignment="1" applyProtection="1">
      <alignment horizontal="left" vertical="center" wrapText="1"/>
    </xf>
    <xf numFmtId="0" fontId="0" fillId="0" borderId="12" xfId="0" applyBorder="1" applyAlignment="1" applyProtection="1">
      <alignment vertical="center"/>
      <protection locked="0"/>
    </xf>
    <xf numFmtId="14" fontId="0" fillId="0" borderId="12" xfId="0" applyNumberFormat="1" applyBorder="1" applyAlignment="1" applyProtection="1">
      <alignment vertical="center"/>
      <protection locked="0"/>
    </xf>
    <xf numFmtId="164" fontId="0" fillId="0" borderId="12" xfId="0" applyNumberFormat="1" applyBorder="1" applyAlignment="1" applyProtection="1">
      <alignment vertical="center"/>
    </xf>
    <xf numFmtId="0" fontId="0" fillId="0" borderId="15" xfId="0" applyBorder="1" applyAlignment="1" applyProtection="1">
      <alignment vertical="center"/>
      <protection locked="0"/>
    </xf>
    <xf numFmtId="14" fontId="0" fillId="0" borderId="15" xfId="0" applyNumberFormat="1" applyBorder="1" applyAlignment="1" applyProtection="1">
      <alignment vertical="center"/>
      <protection locked="0"/>
    </xf>
    <xf numFmtId="0" fontId="1" fillId="5" borderId="16" xfId="0" applyFont="1" applyFill="1" applyBorder="1" applyAlignment="1" applyProtection="1">
      <alignment vertical="center"/>
    </xf>
    <xf numFmtId="0" fontId="1" fillId="0" borderId="17" xfId="0" applyFont="1" applyBorder="1" applyAlignment="1" applyProtection="1">
      <alignment horizontal="right" vertical="center"/>
    </xf>
    <xf numFmtId="0" fontId="1" fillId="0" borderId="18" xfId="0" applyFont="1" applyBorder="1" applyAlignment="1" applyProtection="1">
      <alignment horizontal="right" vertical="center"/>
    </xf>
    <xf numFmtId="0" fontId="1" fillId="0" borderId="19" xfId="0" applyFont="1" applyBorder="1" applyAlignment="1" applyProtection="1">
      <alignment horizontal="right" vertical="center"/>
    </xf>
    <xf numFmtId="0" fontId="0" fillId="5" borderId="19" xfId="0" applyNumberFormat="1" applyFill="1" applyBorder="1" applyAlignment="1" applyProtection="1">
      <alignment horizontal="left" vertical="center"/>
      <protection locked="0"/>
    </xf>
    <xf numFmtId="14" fontId="0" fillId="5" borderId="18" xfId="0" applyNumberFormat="1" applyFill="1" applyBorder="1" applyAlignment="1" applyProtection="1">
      <alignment horizontal="left" vertical="center"/>
      <protection locked="0"/>
    </xf>
    <xf numFmtId="0" fontId="1" fillId="5" borderId="27" xfId="0" applyFont="1" applyFill="1" applyBorder="1" applyAlignment="1" applyProtection="1">
      <alignment vertical="center"/>
    </xf>
    <xf numFmtId="164" fontId="0" fillId="0" borderId="29" xfId="0" applyNumberFormat="1" applyBorder="1" applyAlignment="1" applyProtection="1">
      <alignment vertical="center"/>
    </xf>
    <xf numFmtId="164" fontId="0" fillId="0" borderId="14" xfId="0" applyNumberFormat="1" applyBorder="1" applyAlignment="1" applyProtection="1">
      <alignment vertical="center"/>
    </xf>
    <xf numFmtId="0" fontId="1" fillId="5" borderId="24" xfId="0" applyFont="1" applyFill="1" applyBorder="1" applyAlignment="1" applyProtection="1">
      <alignment vertical="center"/>
    </xf>
    <xf numFmtId="0" fontId="1" fillId="5" borderId="25" xfId="0" applyFont="1" applyFill="1" applyBorder="1" applyAlignment="1" applyProtection="1">
      <alignment vertical="center"/>
    </xf>
    <xf numFmtId="0" fontId="1" fillId="5" borderId="26" xfId="0" applyFont="1" applyFill="1" applyBorder="1" applyAlignment="1" applyProtection="1">
      <alignment vertical="center"/>
    </xf>
    <xf numFmtId="0" fontId="1" fillId="0" borderId="0" xfId="0" applyFont="1" applyFill="1" applyBorder="1" applyAlignment="1" applyProtection="1">
      <alignment vertical="center"/>
    </xf>
    <xf numFmtId="0" fontId="1" fillId="5" borderId="28" xfId="0" applyFont="1" applyFill="1" applyBorder="1" applyAlignment="1" applyProtection="1">
      <alignment vertical="center"/>
    </xf>
    <xf numFmtId="164" fontId="1" fillId="6" borderId="5" xfId="0" applyNumberFormat="1" applyFont="1" applyFill="1" applyBorder="1" applyAlignment="1" applyProtection="1">
      <alignment vertical="center"/>
    </xf>
    <xf numFmtId="0" fontId="0" fillId="0" borderId="20" xfId="0" applyBorder="1" applyAlignment="1" applyProtection="1">
      <alignment vertical="center"/>
      <protection locked="0"/>
    </xf>
    <xf numFmtId="0" fontId="0" fillId="0" borderId="13" xfId="0" applyBorder="1" applyAlignment="1" applyProtection="1">
      <alignment vertical="center"/>
      <protection locked="0"/>
    </xf>
    <xf numFmtId="0" fontId="0" fillId="0" borderId="0" xfId="0" applyAlignment="1" applyProtection="1">
      <alignment horizontal="center" vertical="center"/>
    </xf>
    <xf numFmtId="0" fontId="1" fillId="0" borderId="17"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19" xfId="0" applyFont="1" applyBorder="1" applyAlignment="1" applyProtection="1">
      <alignment horizontal="center" vertical="center"/>
    </xf>
    <xf numFmtId="0" fontId="1" fillId="0" borderId="5" xfId="0" applyFont="1" applyBorder="1" applyAlignment="1" applyProtection="1">
      <alignment horizontal="center" vertical="center"/>
    </xf>
    <xf numFmtId="0" fontId="0" fillId="0" borderId="0" xfId="0" applyFont="1" applyAlignment="1" applyProtection="1">
      <alignment vertical="center" wrapText="1"/>
    </xf>
    <xf numFmtId="0" fontId="0" fillId="5" borderId="6" xfId="0" applyFill="1" applyBorder="1" applyAlignment="1" applyProtection="1">
      <alignment horizontal="left" vertical="center"/>
      <protection locked="0"/>
    </xf>
    <xf numFmtId="0" fontId="0" fillId="5" borderId="21" xfId="0" applyFill="1" applyBorder="1" applyAlignment="1" applyProtection="1">
      <alignment horizontal="left" vertical="center"/>
      <protection locked="0"/>
    </xf>
    <xf numFmtId="0" fontId="0" fillId="5" borderId="7" xfId="0" applyFill="1" applyBorder="1" applyAlignment="1" applyProtection="1">
      <alignment horizontal="left" vertical="center"/>
      <protection locked="0"/>
    </xf>
    <xf numFmtId="0" fontId="0" fillId="5" borderId="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9" xfId="0" applyFill="1" applyBorder="1" applyAlignment="1" applyProtection="1">
      <alignment horizontal="left" vertical="center"/>
      <protection locked="0"/>
    </xf>
    <xf numFmtId="0" fontId="0" fillId="5" borderId="23" xfId="0" applyFill="1" applyBorder="1" applyAlignment="1" applyProtection="1">
      <alignment horizontal="left" vertical="center"/>
      <protection locked="0"/>
    </xf>
    <xf numFmtId="0" fontId="0" fillId="5" borderId="22"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1" fillId="0" borderId="0" xfId="0" applyFont="1" applyAlignment="1" applyProtection="1">
      <alignment horizontal="left" vertical="center"/>
    </xf>
    <xf numFmtId="0" fontId="0" fillId="0" borderId="0" xfId="0" applyAlignment="1" applyProtection="1">
      <alignment horizontal="left"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3" fillId="2" borderId="1" xfId="0" applyFont="1" applyFill="1" applyBorder="1" applyAlignment="1">
      <alignment horizontal="center"/>
    </xf>
    <xf numFmtId="0" fontId="0" fillId="2" borderId="1"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cellXfs>
  <cellStyles count="2">
    <cellStyle name="Currency" xfId="1" builtinId="4"/>
    <cellStyle name="Normal" xfId="0" builtinId="0"/>
  </cellStyles>
  <dxfs count="1">
    <dxf>
      <fill>
        <patternFill>
          <bgColor auto="1"/>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nalee Krause" refreshedDate="42760.525882407404" createdVersion="3" refreshedVersion="4" minRefreshableVersion="3" recordCount="224" xr:uid="{00000000-000A-0000-FFFF-FFFFA2060000}">
  <cacheSource type="worksheet">
    <worksheetSource ref="J26:AH249" sheet="Main"/>
  </cacheSource>
  <cacheFields count="25">
    <cacheField name="Date" numFmtId="14">
      <sharedItems containsDate="1" containsBlank="1" containsMixedTypes="1" minDate="2017-01-25T00:00:00" maxDate="2017-01-27T00:00:00" count="4">
        <s v=""/>
        <m/>
        <d v="2017-01-25T00:00:00" u="1"/>
        <d v="2017-01-26T00:00:00" u="1"/>
      </sharedItems>
    </cacheField>
    <cacheField name="Adult 1 Day" numFmtId="0">
      <sharedItems/>
    </cacheField>
    <cacheField name="Adult 2 Day" numFmtId="0">
      <sharedItems containsMixedTypes="1" containsNumber="1" containsInteger="1" minValue="1" maxValue="1"/>
    </cacheField>
    <cacheField name="Adult 3 Day" numFmtId="0">
      <sharedItems containsMixedTypes="1" containsNumber="1" containsInteger="1" minValue="1" maxValue="1"/>
    </cacheField>
    <cacheField name="Adult 4 Day" numFmtId="0">
      <sharedItems/>
    </cacheField>
    <cacheField name="Senior 1 Day" numFmtId="0">
      <sharedItems containsMixedTypes="1" containsNumber="1" containsInteger="1" minValue="1" maxValue="1"/>
    </cacheField>
    <cacheField name="Senior 2 Day" numFmtId="0">
      <sharedItems/>
    </cacheField>
    <cacheField name="Senior 3 Day" numFmtId="0">
      <sharedItems/>
    </cacheField>
    <cacheField name="Senior 4 Day" numFmtId="0">
      <sharedItems/>
    </cacheField>
    <cacheField name="Junior 1 Day" numFmtId="0">
      <sharedItems/>
    </cacheField>
    <cacheField name="Junior 2 Day" numFmtId="0">
      <sharedItems/>
    </cacheField>
    <cacheField name="Junior 3 Day" numFmtId="0">
      <sharedItems containsMixedTypes="1" containsNumber="1" containsInteger="1" minValue="1" maxValue="1"/>
    </cacheField>
    <cacheField name="Junior 4 Day" numFmtId="0">
      <sharedItems/>
    </cacheField>
    <cacheField name="Child 1 Day" numFmtId="0">
      <sharedItems/>
    </cacheField>
    <cacheField name="Child 2 Day" numFmtId="0">
      <sharedItems/>
    </cacheField>
    <cacheField name="Child 3 Day" numFmtId="0">
      <sharedItems/>
    </cacheField>
    <cacheField name="Child 4 Day" numFmtId="0">
      <sharedItems/>
    </cacheField>
    <cacheField name="College 1 Day" numFmtId="0">
      <sharedItems/>
    </cacheField>
    <cacheField name="College 2 Day" numFmtId="0">
      <sharedItems/>
    </cacheField>
    <cacheField name="College 3 Day" numFmtId="0">
      <sharedItems/>
    </cacheField>
    <cacheField name="College 4 Day" numFmtId="0">
      <sharedItems/>
    </cacheField>
    <cacheField name="Coach 1 Day" numFmtId="0">
      <sharedItems containsMixedTypes="1" containsNumber="1" containsInteger="1" minValue="1" maxValue="1"/>
    </cacheField>
    <cacheField name="Coach 2 Day" numFmtId="0">
      <sharedItems/>
    </cacheField>
    <cacheField name="Coach 3 Day" numFmtId="0">
      <sharedItems/>
    </cacheField>
    <cacheField name="Coach 4 Day"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4">
  <r>
    <x v="0"/>
    <s v=""/>
    <s v=""/>
    <s v=""/>
    <s v=""/>
    <n v="1"/>
    <s v=""/>
    <s v=""/>
    <s v=""/>
    <s v=""/>
    <s v=""/>
    <s v=""/>
    <s v=""/>
    <s v=""/>
    <s v=""/>
    <s v=""/>
    <s v=""/>
    <s v=""/>
    <s v=""/>
    <s v=""/>
    <s v=""/>
    <s v=""/>
    <s v=""/>
    <s v=""/>
    <s v=""/>
  </r>
  <r>
    <x v="0"/>
    <s v=""/>
    <n v="1"/>
    <s v=""/>
    <s v=""/>
    <s v=""/>
    <s v=""/>
    <s v=""/>
    <s v=""/>
    <s v=""/>
    <s v=""/>
    <s v=""/>
    <s v=""/>
    <s v=""/>
    <s v=""/>
    <s v=""/>
    <s v=""/>
    <s v=""/>
    <s v=""/>
    <s v=""/>
    <s v=""/>
    <s v=""/>
    <s v=""/>
    <s v=""/>
    <s v=""/>
  </r>
  <r>
    <x v="0"/>
    <s v=""/>
    <s v=""/>
    <n v="1"/>
    <s v=""/>
    <s v=""/>
    <s v=""/>
    <s v=""/>
    <s v=""/>
    <s v=""/>
    <s v=""/>
    <s v=""/>
    <s v=""/>
    <s v=""/>
    <s v=""/>
    <s v=""/>
    <s v=""/>
    <s v=""/>
    <s v=""/>
    <s v=""/>
    <s v=""/>
    <s v=""/>
    <s v=""/>
    <s v=""/>
    <s v=""/>
  </r>
  <r>
    <x v="0"/>
    <s v=""/>
    <s v=""/>
    <s v=""/>
    <s v=""/>
    <n v="1"/>
    <s v=""/>
    <s v=""/>
    <s v=""/>
    <s v=""/>
    <s v=""/>
    <s v=""/>
    <s v=""/>
    <s v=""/>
    <s v=""/>
    <s v=""/>
    <s v=""/>
    <s v=""/>
    <s v=""/>
    <s v=""/>
    <s v=""/>
    <s v=""/>
    <s v=""/>
    <s v=""/>
    <s v=""/>
  </r>
  <r>
    <x v="0"/>
    <s v=""/>
    <s v=""/>
    <s v=""/>
    <s v=""/>
    <s v=""/>
    <s v=""/>
    <s v=""/>
    <s v=""/>
    <s v=""/>
    <s v=""/>
    <n v="1"/>
    <s v=""/>
    <s v=""/>
    <s v=""/>
    <s v=""/>
    <s v=""/>
    <s v=""/>
    <s v=""/>
    <s v=""/>
    <s v=""/>
    <s v=""/>
    <s v=""/>
    <s v=""/>
    <s v=""/>
  </r>
  <r>
    <x v="0"/>
    <s v=""/>
    <s v=""/>
    <s v=""/>
    <s v=""/>
    <s v=""/>
    <s v=""/>
    <s v=""/>
    <s v=""/>
    <s v=""/>
    <s v=""/>
    <s v=""/>
    <s v=""/>
    <s v=""/>
    <s v=""/>
    <s v=""/>
    <s v=""/>
    <s v=""/>
    <s v=""/>
    <s v=""/>
    <s v=""/>
    <n v="1"/>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0"/>
    <s v=""/>
    <s v=""/>
    <s v=""/>
    <s v=""/>
    <s v=""/>
    <s v=""/>
    <s v=""/>
    <s v=""/>
    <s v=""/>
    <s v=""/>
    <s v=""/>
    <s v=""/>
    <s v=""/>
    <s v=""/>
    <s v=""/>
    <s v=""/>
    <s v=""/>
    <s v=""/>
    <s v=""/>
    <s v=""/>
    <s v=""/>
    <s v=""/>
    <s v=""/>
    <s v=""/>
  </r>
  <r>
    <x v="1"/>
    <s v=""/>
    <s v=""/>
    <s v=""/>
    <s v=""/>
    <s v=""/>
    <s v=""/>
    <s v=""/>
    <s v=""/>
    <s v=""/>
    <s v=""/>
    <s v=""/>
    <s v=""/>
    <s v=""/>
    <s v=""/>
    <s v=""/>
    <s v=""/>
    <s v=""/>
    <s v=""/>
    <s v=""/>
    <s v=""/>
    <s v=""/>
    <s v=""/>
    <s v=""/>
    <s v=""/>
  </r>
  <r>
    <x v="1"/>
    <s v=""/>
    <s v=""/>
    <s v=""/>
    <s v=""/>
    <s v=""/>
    <s v=""/>
    <s v=""/>
    <s v=""/>
    <s v=""/>
    <s v=""/>
    <s v=""/>
    <s v=""/>
    <s v=""/>
    <s v=""/>
    <s v=""/>
    <s v=""/>
    <s v=""/>
    <s v=""/>
    <s v=""/>
    <s v=""/>
    <s v=""/>
    <s v=""/>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4000000}" name="JuniorTickets" cacheId="1" applyNumberFormats="0" applyBorderFormats="0" applyFontFormats="0" applyPatternFormats="0" applyAlignmentFormats="0" applyWidthHeightFormats="1" dataCaption="Values" updatedVersion="4" minRefreshableVersion="3" showCalcMbrs="0" useAutoFormatting="1" rowGrandTotals="0" colGrandTotals="0" itemPrintTitles="1" createdVersion="3" indent="0" outline="1" outlineData="1" multipleFieldFilters="0" rowHeaderCaption="Date">
  <location ref="G4:K7" firstHeaderRow="1" firstDataRow="2" firstDataCol="1"/>
  <pivotFields count="25">
    <pivotField axis="axisRow" showAll="0" sortType="ascending">
      <items count="5">
        <item x="0"/>
        <item m="1" x="2"/>
        <item m="1" x="3"/>
        <item x="1"/>
        <item t="default"/>
      </items>
    </pivotField>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 showAll="0"/>
    <pivotField showAll="0" defaultSubtotal="0"/>
    <pivotField showAll="0" defaultSubtotal="0"/>
    <pivotField showAll="0" defaultSubtotal="0"/>
    <pivotField showAll="0" defaultSubtotal="0"/>
  </pivotFields>
  <rowFields count="1">
    <field x="0"/>
  </rowFields>
  <rowItems count="2">
    <i>
      <x/>
    </i>
    <i>
      <x v="3"/>
    </i>
  </rowItems>
  <colFields count="1">
    <field x="-2"/>
  </colFields>
  <colItems count="4">
    <i>
      <x/>
    </i>
    <i i="1">
      <x v="1"/>
    </i>
    <i i="2">
      <x v="2"/>
    </i>
    <i i="3">
      <x v="3"/>
    </i>
  </colItems>
  <dataFields count="4">
    <dataField name="Sum of Junior 1 Day" fld="9" baseField="0" baseItem="0"/>
    <dataField name="Sum of Junior 2 Day" fld="10" baseField="0" baseItem="0"/>
    <dataField name="Sum of Junior 3 Day" fld="11" baseField="0" baseItem="0"/>
    <dataField name="Sum of Junior 4 Day" fld="12" baseField="0" baseItem="0"/>
  </dataFields>
  <pivotTableStyleInfo name="PivotStyleLight22" showRowHeaders="1" showColHeaders="1" showRowStripes="1"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AdultTickets" cacheId="1" applyNumberFormats="0" applyBorderFormats="0" applyFontFormats="0" applyPatternFormats="0" applyAlignmentFormats="0" applyWidthHeightFormats="1" dataCaption="Values" updatedVersion="4" minRefreshableVersion="3" showCalcMbrs="0" useAutoFormatting="1" rowGrandTotals="0" colGrandTotals="0" itemPrintTitles="1" createdVersion="3" indent="0" outline="1" outlineData="1" multipleFieldFilters="0" rowHeaderCaption="Date">
  <location ref="A4:E7" firstHeaderRow="1" firstDataRow="2" firstDataCol="1"/>
  <pivotFields count="25">
    <pivotField axis="axisRow" showAll="0" sortType="ascending">
      <items count="5">
        <item x="0"/>
        <item m="1" x="2"/>
        <item m="1" x="3"/>
        <item x="1"/>
        <item t="default"/>
      </items>
    </pivotField>
    <pivotField dataField="1" showAll="0"/>
    <pivotField dataField="1" showAll="0"/>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defaultSubtotal="0"/>
    <pivotField showAll="0" defaultSubtotal="0"/>
  </pivotFields>
  <rowFields count="1">
    <field x="0"/>
  </rowFields>
  <rowItems count="2">
    <i>
      <x/>
    </i>
    <i>
      <x v="3"/>
    </i>
  </rowItems>
  <colFields count="1">
    <field x="-2"/>
  </colFields>
  <colItems count="4">
    <i>
      <x/>
    </i>
    <i i="1">
      <x v="1"/>
    </i>
    <i i="2">
      <x v="2"/>
    </i>
    <i i="3">
      <x v="3"/>
    </i>
  </colItems>
  <dataFields count="4">
    <dataField name="Sum of Adult 1 Day" fld="1" baseField="0" baseItem="0"/>
    <dataField name="Sum of Adult 2 Day" fld="2" baseField="0" baseItem="0"/>
    <dataField name="Sum of Adult 3 Day" fld="3" baseField="0" baseItem="0"/>
    <dataField name="Sum of Adult 4 Day" fld="4" baseField="0" baseItem="0"/>
  </dataFields>
  <formats count="1">
    <format dxfId="0">
      <pivotArea dataOnly="0" labelOnly="1" outline="0" fieldPosition="0">
        <references count="1">
          <reference field="4294967294" count="1">
            <x v="3"/>
          </reference>
        </references>
      </pivotArea>
    </format>
  </formats>
  <pivotTableStyleInfo name="PivotStyleLight22" showRowHeaders="1" showColHeaders="1" showRowStripes="1"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CoachTickets" cacheId="1" applyNumberFormats="0" applyBorderFormats="0" applyFontFormats="0" applyPatternFormats="0" applyAlignmentFormats="0" applyWidthHeightFormats="1" dataCaption="Values" updatedVersion="4" minRefreshableVersion="3" showCalcMbrs="0" useAutoFormatting="1" rowGrandTotals="0" colGrandTotals="0" itemPrintTitles="1" createdVersion="3" indent="0" outline="1" outlineData="1" multipleFieldFilters="0" rowHeaderCaption="Date">
  <location ref="G20:K23" firstHeaderRow="1" firstDataRow="2" firstDataCol="1"/>
  <pivotFields count="25">
    <pivotField axis="axisRow" showAll="0">
      <items count="5">
        <item x="1"/>
        <item x="0"/>
        <item m="1" x="2"/>
        <item m="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defaultSubtotal="0"/>
    <pivotField dataField="1" showAll="0" defaultSubtotal="0"/>
    <pivotField dataField="1" showAll="0" defaultSubtotal="0"/>
    <pivotField dataField="1" showAll="0" defaultSubtotal="0"/>
  </pivotFields>
  <rowFields count="1">
    <field x="0"/>
  </rowFields>
  <rowItems count="2">
    <i>
      <x/>
    </i>
    <i>
      <x v="1"/>
    </i>
  </rowItems>
  <colFields count="1">
    <field x="-2"/>
  </colFields>
  <colItems count="4">
    <i>
      <x/>
    </i>
    <i i="1">
      <x v="1"/>
    </i>
    <i i="2">
      <x v="2"/>
    </i>
    <i i="3">
      <x v="3"/>
    </i>
  </colItems>
  <dataFields count="4">
    <dataField name="Sum of Coach 1 Day" fld="21" baseField="0" baseItem="0"/>
    <dataField name="Sum of Coach 2 Day" fld="22" baseField="0" baseItem="0"/>
    <dataField name="Sum of Coach 3 Day" fld="23" baseField="0" baseItem="0"/>
    <dataField name="Sum of Coach 4 Day" fld="24" baseField="0" baseItem="0"/>
  </dataFields>
  <pivotTableStyleInfo name="PivotStyleLight22" showRowHeaders="1" showColHeaders="1" showRowStripes="1"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100-000003000000}" name="CollegeTickets" cacheId="1" applyNumberFormats="0" applyBorderFormats="0" applyFontFormats="0" applyPatternFormats="0" applyAlignmentFormats="0" applyWidthHeightFormats="1" dataCaption="Values" updatedVersion="4" minRefreshableVersion="3" showCalcMbrs="0" useAutoFormatting="1" rowGrandTotals="0" colGrandTotals="0" itemPrintTitles="1" createdVersion="3" indent="0" outline="1" outlineData="1" multipleFieldFilters="0" rowHeaderCaption="Date">
  <location ref="A20:E23" firstHeaderRow="1" firstDataRow="2" firstDataCol="1"/>
  <pivotFields count="25">
    <pivotField axis="axisRow" showAll="0">
      <items count="5">
        <item x="1"/>
        <item x="0"/>
        <item m="1" x="2"/>
        <item m="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showAll="0" defaultSubtotal="0"/>
    <pivotField showAll="0" defaultSubtotal="0"/>
    <pivotField showAll="0" defaultSubtotal="0"/>
    <pivotField showAll="0" defaultSubtotal="0"/>
  </pivotFields>
  <rowFields count="1">
    <field x="0"/>
  </rowFields>
  <rowItems count="2">
    <i>
      <x/>
    </i>
    <i>
      <x v="1"/>
    </i>
  </rowItems>
  <colFields count="1">
    <field x="-2"/>
  </colFields>
  <colItems count="4">
    <i>
      <x/>
    </i>
    <i i="1">
      <x v="1"/>
    </i>
    <i i="2">
      <x v="2"/>
    </i>
    <i i="3">
      <x v="3"/>
    </i>
  </colItems>
  <dataFields count="4">
    <dataField name="Sum of College 1 Day" fld="17" baseField="0" baseItem="0"/>
    <dataField name="Sum of College 2 Day" fld="18" baseField="0" baseItem="0"/>
    <dataField name="Sum of College 3 Day" fld="19" baseField="0" baseItem="0"/>
    <dataField name="Sum of College 4 Day" fld="20" baseField="0" baseItem="0"/>
  </dataFields>
  <pivotTableStyleInfo name="PivotStyleLight22" showRowHeaders="1" showColHeaders="1" showRowStripes="1" showColStripes="0" showLastColumn="1"/>
  <extLs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ChildTickets" cacheId="1" applyNumberFormats="0" applyBorderFormats="0" applyFontFormats="0" applyPatternFormats="0" applyAlignmentFormats="0" applyWidthHeightFormats="1" dataCaption="Values" updatedVersion="4" minRefreshableVersion="3" showCalcMbrs="0" useAutoFormatting="1" rowGrandTotals="0" colGrandTotals="0" itemPrintTitles="1" createdVersion="3" indent="0" outline="1" outlineData="1" multipleFieldFilters="0" rowHeaderCaption="Date">
  <location ref="G12:K15" firstHeaderRow="1" firstDataRow="2" firstDataCol="1"/>
  <pivotFields count="25">
    <pivotField axis="axisRow" showAll="0" sortType="ascending">
      <items count="5">
        <item x="0"/>
        <item m="1" x="2"/>
        <item m="1" x="3"/>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showAll="0"/>
    <pivotField showAll="0"/>
    <pivotField showAll="0"/>
    <pivotField showAll="0"/>
    <pivotField showAll="0" defaultSubtotal="0"/>
    <pivotField showAll="0" defaultSubtotal="0"/>
    <pivotField showAll="0" defaultSubtotal="0"/>
    <pivotField showAll="0" defaultSubtotal="0"/>
  </pivotFields>
  <rowFields count="1">
    <field x="0"/>
  </rowFields>
  <rowItems count="2">
    <i>
      <x/>
    </i>
    <i>
      <x v="3"/>
    </i>
  </rowItems>
  <colFields count="1">
    <field x="-2"/>
  </colFields>
  <colItems count="4">
    <i>
      <x/>
    </i>
    <i i="1">
      <x v="1"/>
    </i>
    <i i="2">
      <x v="2"/>
    </i>
    <i i="3">
      <x v="3"/>
    </i>
  </colItems>
  <dataFields count="4">
    <dataField name="Sum of Child 1 Day" fld="13" baseField="0" baseItem="0"/>
    <dataField name="Sum of Child 2 Day" fld="14" baseField="0" baseItem="0"/>
    <dataField name="Sum of Child 3 Day" fld="15" baseField="0" baseItem="0"/>
    <dataField name="Sum of Child 4 Day" fld="16" baseField="0" baseItem="0"/>
  </dataFields>
  <pivotTableStyleInfo name="PivotStyleLight22" showRowHeaders="1" showColHeaders="1" showRowStripes="1" showColStripes="0" showLastColumn="1"/>
  <extLs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100-000005000000}" name="SeniorTickets" cacheId="1" applyNumberFormats="0" applyBorderFormats="0" applyFontFormats="0" applyPatternFormats="0" applyAlignmentFormats="0" applyWidthHeightFormats="1" dataCaption="Values" updatedVersion="4" minRefreshableVersion="3" showCalcMbrs="0" useAutoFormatting="1" rowGrandTotals="0" colGrandTotals="0" itemPrintTitles="1" createdVersion="3" indent="0" outline="1" outlineData="1" multipleFieldFilters="0" rowHeaderCaption="Date">
  <location ref="A12:E15" firstHeaderRow="1" firstDataRow="2" firstDataCol="1"/>
  <pivotFields count="25">
    <pivotField axis="axisRow" showAll="0" sortType="ascending">
      <items count="5">
        <item x="0"/>
        <item m="1" x="2"/>
        <item m="1" x="3"/>
        <item x="1"/>
        <item t="default"/>
      </items>
    </pivotField>
    <pivotField showAll="0"/>
    <pivotField showAll="0"/>
    <pivotField showAll="0"/>
    <pivotField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defaultSubtotal="0"/>
    <pivotField showAll="0" defaultSubtotal="0"/>
  </pivotFields>
  <rowFields count="1">
    <field x="0"/>
  </rowFields>
  <rowItems count="2">
    <i>
      <x/>
    </i>
    <i>
      <x v="3"/>
    </i>
  </rowItems>
  <colFields count="1">
    <field x="-2"/>
  </colFields>
  <colItems count="4">
    <i>
      <x/>
    </i>
    <i i="1">
      <x v="1"/>
    </i>
    <i i="2">
      <x v="2"/>
    </i>
    <i i="3">
      <x v="3"/>
    </i>
  </colItems>
  <dataFields count="4">
    <dataField name="Sum of Senior 1 Day" fld="5" baseField="0" baseItem="0"/>
    <dataField name="Sum of Senior 2 Day" fld="6" baseField="0" baseItem="0"/>
    <dataField name="Sum of Senior 3 Day" fld="7" baseField="0" baseItem="0"/>
    <dataField name="Sum of Senior 4 Day" fld="8" baseField="0" baseItem="0"/>
  </dataFields>
  <pivotTableStyleInfo name="PivotStyleLight22" showRowHeaders="1" showColHeaders="1" showRowStripes="1"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450"/>
  <sheetViews>
    <sheetView tabSelected="1" zoomScaleNormal="100" workbookViewId="0">
      <selection activeCell="C3" sqref="C3:G3"/>
    </sheetView>
  </sheetViews>
  <sheetFormatPr defaultColWidth="9.140625" defaultRowHeight="15" x14ac:dyDescent="0.25"/>
  <cols>
    <col min="1" max="1" width="4.140625" style="49" customWidth="1"/>
    <col min="2" max="2" width="31.42578125" style="11" bestFit="1" customWidth="1"/>
    <col min="3" max="6" width="21.7109375" style="11" customWidth="1"/>
    <col min="7" max="7" width="17.140625" style="12" customWidth="1"/>
    <col min="8" max="8" width="13.7109375" style="11" customWidth="1"/>
    <col min="9" max="9" width="11.42578125" style="11" customWidth="1"/>
    <col min="10" max="10" width="17.5703125" style="11" hidden="1" customWidth="1"/>
    <col min="11" max="14" width="11" style="11" hidden="1" customWidth="1"/>
    <col min="15" max="15" width="14.42578125" style="11" hidden="1" customWidth="1"/>
    <col min="16" max="18" width="11.85546875" style="11" hidden="1" customWidth="1"/>
    <col min="19" max="22" width="11.5703125" style="11" hidden="1" customWidth="1"/>
    <col min="23" max="26" width="10.7109375" style="11" hidden="1" customWidth="1"/>
    <col min="27" max="30" width="12.85546875" style="11" hidden="1" customWidth="1"/>
    <col min="31" max="34" width="9.140625" style="11" hidden="1" customWidth="1"/>
    <col min="35" max="35" width="9.140625" style="11" customWidth="1"/>
    <col min="36" max="16384" width="9.140625" style="11"/>
  </cols>
  <sheetData>
    <row r="1" spans="2:14" ht="15" customHeight="1" thickBot="1" x14ac:dyDescent="0.3">
      <c r="B1" s="53" t="s">
        <v>89</v>
      </c>
      <c r="I1" s="15" t="s">
        <v>7</v>
      </c>
      <c r="J1" s="13" t="s">
        <v>5</v>
      </c>
      <c r="K1" s="13">
        <v>40</v>
      </c>
      <c r="L1" s="10">
        <f>C7</f>
        <v>0</v>
      </c>
      <c r="M1" s="11" t="s">
        <v>7</v>
      </c>
    </row>
    <row r="2" spans="2:14" ht="15" customHeight="1" thickBot="1" x14ac:dyDescent="0.3">
      <c r="I2" s="15" t="s">
        <v>8</v>
      </c>
      <c r="J2" s="13" t="s">
        <v>4</v>
      </c>
      <c r="K2" s="13">
        <v>52</v>
      </c>
      <c r="L2" s="10" t="e">
        <f>IF(VALUE(LEFT(C8,1))&gt;1,C7+1,"")</f>
        <v>#VALUE!</v>
      </c>
      <c r="M2" s="11" t="e">
        <f>IF(VALUE(LEFT(C8,1))&gt;1,"2 Day","")</f>
        <v>#VALUE!</v>
      </c>
    </row>
    <row r="3" spans="2:14" ht="15" customHeight="1" x14ac:dyDescent="0.25">
      <c r="B3" s="33" t="s">
        <v>74</v>
      </c>
      <c r="C3" s="55"/>
      <c r="D3" s="56"/>
      <c r="E3" s="56"/>
      <c r="F3" s="56"/>
      <c r="G3" s="57"/>
      <c r="I3" s="15" t="s">
        <v>9</v>
      </c>
      <c r="J3" s="13" t="s">
        <v>88</v>
      </c>
      <c r="K3" s="13">
        <v>40</v>
      </c>
      <c r="L3" s="10" t="e">
        <f>IF(VALUE(LEFT(C8,1))&gt;2,C7+2,"")</f>
        <v>#VALUE!</v>
      </c>
      <c r="M3" s="11" t="e">
        <f>IF(VALUE(LEFT(C8,1))&gt;2,"3 Day","")</f>
        <v>#VALUE!</v>
      </c>
    </row>
    <row r="4" spans="2:14" ht="15" customHeight="1" x14ac:dyDescent="0.25">
      <c r="B4" s="34" t="s">
        <v>75</v>
      </c>
      <c r="C4" s="58"/>
      <c r="D4" s="59"/>
      <c r="E4" s="59"/>
      <c r="F4" s="59"/>
      <c r="G4" s="60"/>
      <c r="I4" s="15" t="s">
        <v>10</v>
      </c>
      <c r="J4" s="13" t="s">
        <v>2</v>
      </c>
      <c r="K4" s="13">
        <v>20</v>
      </c>
      <c r="L4" s="10" t="e">
        <f>IF(VALUE(LEFT(C8,1))&gt;3,C7+3,"")</f>
        <v>#VALUE!</v>
      </c>
      <c r="M4" s="11" t="e">
        <f>IF(VALUE(LEFT(C8,1))&gt;3,"4 Day","")</f>
        <v>#VALUE!</v>
      </c>
    </row>
    <row r="5" spans="2:14" ht="15" customHeight="1" x14ac:dyDescent="0.25">
      <c r="B5" s="34" t="s">
        <v>76</v>
      </c>
      <c r="C5" s="58"/>
      <c r="D5" s="59"/>
      <c r="E5" s="59"/>
      <c r="F5" s="59"/>
      <c r="G5" s="60"/>
      <c r="I5" s="13"/>
      <c r="J5" s="13" t="s">
        <v>3</v>
      </c>
      <c r="K5" s="13">
        <v>47</v>
      </c>
    </row>
    <row r="6" spans="2:14" ht="15" customHeight="1" thickBot="1" x14ac:dyDescent="0.3">
      <c r="B6" s="34" t="s">
        <v>77</v>
      </c>
      <c r="C6" s="61"/>
      <c r="D6" s="62"/>
      <c r="E6" s="62"/>
      <c r="F6" s="62"/>
      <c r="G6" s="63"/>
      <c r="J6" s="13" t="s">
        <v>58</v>
      </c>
      <c r="K6" s="13">
        <v>0</v>
      </c>
    </row>
    <row r="7" spans="2:14" ht="15" customHeight="1" x14ac:dyDescent="0.25">
      <c r="B7" s="34" t="s">
        <v>78</v>
      </c>
      <c r="C7" s="37"/>
      <c r="D7" s="64" t="s">
        <v>81</v>
      </c>
      <c r="E7" s="64"/>
      <c r="F7" s="64"/>
      <c r="G7" s="64"/>
    </row>
    <row r="8" spans="2:14" ht="15" customHeight="1" thickBot="1" x14ac:dyDescent="0.3">
      <c r="B8" s="35" t="s">
        <v>79</v>
      </c>
      <c r="C8" s="36"/>
      <c r="D8" s="64"/>
      <c r="E8" s="64"/>
      <c r="F8" s="64"/>
      <c r="G8" s="64"/>
    </row>
    <row r="9" spans="2:14" ht="3.75" customHeight="1" x14ac:dyDescent="0.25">
      <c r="B9" s="9"/>
      <c r="C9" s="10"/>
      <c r="N9" s="10"/>
    </row>
    <row r="10" spans="2:14" ht="14.45" customHeight="1" x14ac:dyDescent="0.25">
      <c r="B10" s="65" t="s">
        <v>85</v>
      </c>
      <c r="C10" s="65"/>
      <c r="D10" s="65"/>
      <c r="E10" s="65"/>
      <c r="F10" s="65"/>
      <c r="G10" s="65"/>
      <c r="I10" s="13"/>
      <c r="J10" s="13"/>
      <c r="K10" s="13"/>
    </row>
    <row r="11" spans="2:14" ht="14.45" customHeight="1" x14ac:dyDescent="0.25">
      <c r="B11" s="65"/>
      <c r="C11" s="65"/>
      <c r="D11" s="65"/>
      <c r="E11" s="65"/>
      <c r="F11" s="65"/>
      <c r="G11" s="65"/>
      <c r="I11" s="13"/>
      <c r="J11" s="13"/>
      <c r="K11" s="13"/>
    </row>
    <row r="12" spans="2:14" ht="14.45" customHeight="1" x14ac:dyDescent="0.25">
      <c r="B12" s="65"/>
      <c r="C12" s="65"/>
      <c r="D12" s="65"/>
      <c r="E12" s="65"/>
      <c r="F12" s="65"/>
      <c r="G12" s="65"/>
      <c r="I12" s="13"/>
      <c r="J12" s="13"/>
      <c r="K12" s="13"/>
    </row>
    <row r="13" spans="2:14" ht="3.75" customHeight="1" x14ac:dyDescent="0.25">
      <c r="B13" s="26"/>
      <c r="C13" s="26"/>
      <c r="D13" s="26"/>
      <c r="E13" s="26"/>
      <c r="F13" s="26"/>
      <c r="G13" s="26"/>
      <c r="I13" s="13"/>
      <c r="J13" s="13"/>
      <c r="K13" s="13"/>
    </row>
    <row r="14" spans="2:14" x14ac:dyDescent="0.25">
      <c r="B14" s="54" t="s">
        <v>87</v>
      </c>
      <c r="C14" s="54"/>
      <c r="D14" s="54"/>
      <c r="E14" s="54"/>
      <c r="F14" s="54"/>
      <c r="G14" s="54"/>
      <c r="I14" s="13"/>
      <c r="J14" s="13"/>
      <c r="K14" s="13"/>
    </row>
    <row r="15" spans="2:14" x14ac:dyDescent="0.25">
      <c r="B15" s="54"/>
      <c r="C15" s="54"/>
      <c r="D15" s="54"/>
      <c r="E15" s="54"/>
      <c r="F15" s="54"/>
      <c r="G15" s="54"/>
      <c r="I15" s="13"/>
      <c r="J15" s="13"/>
      <c r="K15" s="13"/>
    </row>
    <row r="16" spans="2:14" x14ac:dyDescent="0.25">
      <c r="B16" s="54"/>
      <c r="C16" s="54"/>
      <c r="D16" s="54"/>
      <c r="E16" s="54"/>
      <c r="F16" s="54"/>
      <c r="G16" s="54"/>
      <c r="I16" s="13"/>
      <c r="J16" s="13"/>
      <c r="K16" s="13"/>
    </row>
    <row r="17" spans="1:34" ht="3.75" customHeight="1" x14ac:dyDescent="0.25">
      <c r="B17" s="9"/>
      <c r="C17" s="14"/>
      <c r="I17" s="13"/>
      <c r="J17" s="13"/>
      <c r="K17" s="13"/>
    </row>
    <row r="18" spans="1:34" x14ac:dyDescent="0.25">
      <c r="B18" s="54" t="s">
        <v>72</v>
      </c>
      <c r="C18" s="54"/>
      <c r="D18" s="54"/>
      <c r="E18" s="54"/>
      <c r="F18" s="54"/>
      <c r="G18" s="54"/>
      <c r="I18" s="13"/>
      <c r="J18" s="13"/>
      <c r="K18" s="13"/>
    </row>
    <row r="19" spans="1:34" x14ac:dyDescent="0.25">
      <c r="B19" s="54"/>
      <c r="C19" s="54"/>
      <c r="D19" s="54"/>
      <c r="E19" s="54"/>
      <c r="F19" s="54"/>
      <c r="G19" s="54"/>
      <c r="I19" s="13"/>
      <c r="J19" s="13"/>
      <c r="K19" s="13"/>
    </row>
    <row r="20" spans="1:34" ht="3.75" customHeight="1" x14ac:dyDescent="0.25">
      <c r="B20" s="9"/>
      <c r="C20" s="14"/>
      <c r="I20" s="13"/>
      <c r="J20" s="13"/>
      <c r="K20" s="13"/>
    </row>
    <row r="21" spans="1:34" x14ac:dyDescent="0.25">
      <c r="B21" s="54" t="s">
        <v>73</v>
      </c>
      <c r="C21" s="54"/>
      <c r="D21" s="54"/>
      <c r="E21" s="54"/>
      <c r="F21" s="54"/>
      <c r="G21" s="54"/>
      <c r="I21" s="13"/>
      <c r="J21" s="13"/>
      <c r="K21" s="13"/>
    </row>
    <row r="22" spans="1:34" x14ac:dyDescent="0.25">
      <c r="B22" s="54"/>
      <c r="C22" s="54"/>
      <c r="D22" s="54"/>
      <c r="E22" s="54"/>
      <c r="F22" s="54"/>
      <c r="G22" s="54"/>
      <c r="I22" s="13"/>
      <c r="J22" s="13"/>
      <c r="K22" s="13"/>
    </row>
    <row r="23" spans="1:34" x14ac:dyDescent="0.25">
      <c r="B23" s="54"/>
      <c r="C23" s="54"/>
      <c r="D23" s="54"/>
      <c r="E23" s="54"/>
      <c r="F23" s="54"/>
      <c r="G23" s="54"/>
      <c r="I23" s="13"/>
      <c r="J23" s="13"/>
      <c r="K23" s="13"/>
    </row>
    <row r="24" spans="1:34" ht="3.75" customHeight="1" thickBot="1" x14ac:dyDescent="0.3">
      <c r="B24" s="9"/>
      <c r="C24" s="14"/>
      <c r="G24" s="11"/>
      <c r="I24" s="13"/>
      <c r="J24" s="13"/>
      <c r="K24" s="13"/>
    </row>
    <row r="25" spans="1:34" ht="15.75" thickBot="1" x14ac:dyDescent="0.3">
      <c r="B25" s="41" t="s">
        <v>69</v>
      </c>
      <c r="C25" s="42"/>
      <c r="D25" s="42"/>
      <c r="E25" s="42"/>
      <c r="F25" s="43"/>
      <c r="G25" s="44"/>
      <c r="H25" s="19"/>
      <c r="I25" s="19"/>
    </row>
    <row r="26" spans="1:34" ht="16.5" thickTop="1" thickBot="1" x14ac:dyDescent="0.3">
      <c r="B26" s="38" t="s">
        <v>70</v>
      </c>
      <c r="C26" s="32" t="s">
        <v>71</v>
      </c>
      <c r="D26" s="32" t="s">
        <v>0</v>
      </c>
      <c r="E26" s="32" t="s">
        <v>1</v>
      </c>
      <c r="F26" s="45" t="s">
        <v>6</v>
      </c>
      <c r="G26" s="46" t="s">
        <v>86</v>
      </c>
      <c r="H26" s="24" t="s">
        <v>82</v>
      </c>
      <c r="I26" s="23">
        <f>SUM(G27:G101)</f>
        <v>0</v>
      </c>
      <c r="J26" s="11" t="s">
        <v>11</v>
      </c>
      <c r="K26" s="11" t="s">
        <v>13</v>
      </c>
      <c r="L26" s="11" t="s">
        <v>14</v>
      </c>
      <c r="M26" s="11" t="s">
        <v>15</v>
      </c>
      <c r="N26" s="11" t="s">
        <v>16</v>
      </c>
      <c r="O26" s="11" t="s">
        <v>21</v>
      </c>
      <c r="P26" s="11" t="s">
        <v>22</v>
      </c>
      <c r="Q26" s="11" t="s">
        <v>23</v>
      </c>
      <c r="R26" s="11" t="s">
        <v>24</v>
      </c>
      <c r="S26" s="11" t="s">
        <v>17</v>
      </c>
      <c r="T26" s="11" t="s">
        <v>18</v>
      </c>
      <c r="U26" s="11" t="s">
        <v>19</v>
      </c>
      <c r="V26" s="11" t="s">
        <v>20</v>
      </c>
      <c r="W26" s="11" t="s">
        <v>25</v>
      </c>
      <c r="X26" s="11" t="s">
        <v>26</v>
      </c>
      <c r="Y26" s="11" t="s">
        <v>27</v>
      </c>
      <c r="Z26" s="11" t="s">
        <v>28</v>
      </c>
      <c r="AA26" s="11" t="s">
        <v>29</v>
      </c>
      <c r="AB26" s="11" t="s">
        <v>30</v>
      </c>
      <c r="AC26" s="11" t="s">
        <v>31</v>
      </c>
      <c r="AD26" s="11" t="s">
        <v>32</v>
      </c>
      <c r="AE26" s="11" t="s">
        <v>59</v>
      </c>
      <c r="AF26" s="11" t="s">
        <v>60</v>
      </c>
      <c r="AG26" s="11" t="s">
        <v>61</v>
      </c>
      <c r="AH26" s="11" t="s">
        <v>62</v>
      </c>
    </row>
    <row r="27" spans="1:34" x14ac:dyDescent="0.25">
      <c r="A27" s="50">
        <v>1</v>
      </c>
      <c r="B27" s="47"/>
      <c r="C27" s="31"/>
      <c r="D27" s="30"/>
      <c r="E27" s="30"/>
      <c r="F27" s="30"/>
      <c r="G27" s="39" t="str">
        <f t="shared" ref="G27:G58" si="0" xml:space="preserve">  IF(ISBLANK(E27),"",( IF(ISBLANK(F27),"", (VLOOKUP(E27,$J$1:$K$6,2,FALSE) * LEFT(F27,1)))))</f>
        <v/>
      </c>
      <c r="H27" s="25" t="s">
        <v>83</v>
      </c>
      <c r="I27" s="20">
        <f>(I26*0.02)</f>
        <v>0</v>
      </c>
      <c r="J27" s="17" t="str">
        <f>IF(C27&lt;&gt;0,C27,"")</f>
        <v/>
      </c>
      <c r="K27" s="13" t="str">
        <f t="shared" ref="K27" si="1">IF(COUNTIFS(E27,"*Adult*",F27,"*1*")&lt;&gt;0,COUNTIFS(E27,"*Adult*",F27,"*1*"),"")</f>
        <v/>
      </c>
      <c r="L27" s="11" t="str">
        <f>IF(COUNTIFS(E27,"*Adult*",F27,"*2*")&lt;&gt;0,COUNTIFS(E27,"*Adult*",F27,"*2*"),"")</f>
        <v/>
      </c>
      <c r="M27" s="11" t="str">
        <f>IF(COUNTIFS(E27,"*Adult*",F27,"*3*")&lt;&gt;0,COUNTIFS(E27,"*Adult*",F27,"*3*"),"")</f>
        <v/>
      </c>
      <c r="N27" s="11" t="str">
        <f>IF(COUNTIFS(E27,"*Adult*",F27,"*4*")&lt;&gt;0,COUNTIFS(E27,"*Adult*",F27,"*4*"),"")</f>
        <v/>
      </c>
      <c r="O27" s="11" t="str">
        <f>IF(COUNTIFS(E27,"*Senior*",F27,"*1*")&lt;&gt;0,COUNTIFS(E27,"*Senior*",F27,"*1*"),"")</f>
        <v/>
      </c>
      <c r="P27" s="11" t="str">
        <f>IF(COUNTIFS(E27,"*Senior*",F27,"*2*")&lt;&gt;0,COUNTIFS(E27,"*Senior*",F27,"*2*"),"")</f>
        <v/>
      </c>
      <c r="Q27" s="11" t="str">
        <f>IF(COUNTIFS(E27,"*Senior*",F27,"*3*")&lt;&gt;0,COUNTIFS(E27,"*Senior*",F27,"*3*"),"")</f>
        <v/>
      </c>
      <c r="R27" s="11" t="str">
        <f>IF(COUNTIFS(E27,"*Senior*",F27,"*4*")&lt;&gt;0,COUNTIFS(E27,"*Senior*",F27,"*4*"),"")</f>
        <v/>
      </c>
      <c r="S27" s="11" t="str">
        <f>IF(COUNTIFS(E27,"*Junior*",F27,"*1*")&lt;&gt;0,COUNTIFS(E27,"*Junior*",F27,"*1*"),"")</f>
        <v/>
      </c>
      <c r="T27" s="11" t="str">
        <f>IF(COUNTIFS(E27,"*Junior*",F27,"*2*")&lt;&gt;0,COUNTIFS(E27,"*Junior*",F27,"*2*"),"")</f>
        <v/>
      </c>
      <c r="U27" s="11" t="str">
        <f>IF(COUNTIFS(E27,"*Junior*",F27,"*3*")&lt;&gt;0,COUNTIFS(E27,"*Junior*",F27,"*3*"),"")</f>
        <v/>
      </c>
      <c r="V27" s="11" t="str">
        <f>IF(COUNTIFS(E27,"*Junior*",F27,"*4*")&lt;&gt;0,COUNTIFS(E27,"*Junior*",F27,"*4*"),"")</f>
        <v/>
      </c>
      <c r="W27" s="11" t="str">
        <f>IF(COUNTIFS(E27,"*Child*",F27,"*1*")&lt;&gt;0,COUNTIFS(E27,"*Child*",F27,"*1*"),"")</f>
        <v/>
      </c>
      <c r="X27" s="11" t="str">
        <f>IF(COUNTIFS(E27,"*Child*",F27,"*2*")&lt;&gt;0,COUNTIFS(E27,"*Child*",F27,"*2*"),"")</f>
        <v/>
      </c>
      <c r="Y27" s="11" t="str">
        <f>IF(COUNTIFS(E27,"*Child*",F27,"*3*")&lt;&gt;0,COUNTIFS(E27,"*Child*",F27,"*3*"),"")</f>
        <v/>
      </c>
      <c r="Z27" s="11" t="str">
        <f>IF(COUNTIFS(E27,"*Child*",F27,"*4*")&lt;&gt;0,COUNTIFS(E27,"*Child*",F27,"*4*"),"")</f>
        <v/>
      </c>
      <c r="AA27" s="11" t="str">
        <f>IF(COUNTIFS(E27,"*College*",F27,"*1*")&lt;&gt;0,COUNTIFS(E27,"*College*",F27,"*1*"),"")</f>
        <v/>
      </c>
      <c r="AB27" s="11" t="str">
        <f>IF(COUNTIFS(E27,"*College*",F27,"*2*")&lt;&gt;0,COUNTIFS(E27,"*College*",F27,"*2*"),"")</f>
        <v/>
      </c>
      <c r="AC27" s="11" t="str">
        <f>IF(COUNTIFS(E27,"*College*",F27,"*3*")&lt;&gt;0,COUNTIFS(E27,"*College*",F27,"*3*"),"")</f>
        <v/>
      </c>
      <c r="AD27" s="11" t="str">
        <f>IF(COUNTIFS(E27,"*College*",F27,"*4*")&lt;&gt;0,COUNTIFS(E27,"*College*",F27,"*4*"),"")</f>
        <v/>
      </c>
      <c r="AE27" s="11" t="str">
        <f>IF(COUNTIFS(E27,"*Coach*",F27,"*1*")&lt;&gt;0,COUNTIFS(E27,"*Coach*",F27,"*1*"),"")</f>
        <v/>
      </c>
      <c r="AF27" s="11" t="str">
        <f>IF(COUNTIFS(E27,"*Coach*",F27,"*2*")&lt;&gt;0,COUNTIFS(E27,"*Coach*",F27,"*2*"),"")</f>
        <v/>
      </c>
      <c r="AG27" s="11" t="str">
        <f>IF(COUNTIFS(E27,"*Coach*",F27,"*3*")&lt;&gt;0,COUNTIFS(E27,"*Coach*",F27,"*3*"),"")</f>
        <v/>
      </c>
      <c r="AH27" s="11" t="str">
        <f>IF(COUNTIFS(E27,"*Coach*",F27,"*4*")&lt;&gt;0,COUNTIFS(E27,"*Coach*",F27,"*4*"),"")</f>
        <v/>
      </c>
    </row>
    <row r="28" spans="1:34" ht="15.75" thickBot="1" x14ac:dyDescent="0.3">
      <c r="A28" s="51">
        <v>2</v>
      </c>
      <c r="B28" s="48"/>
      <c r="C28" s="28"/>
      <c r="D28" s="27"/>
      <c r="E28" s="27"/>
      <c r="F28" s="27"/>
      <c r="G28" s="40" t="str">
        <f t="shared" si="0"/>
        <v/>
      </c>
      <c r="H28" s="21" t="s">
        <v>84</v>
      </c>
      <c r="I28" s="22">
        <f>SUM(I26:I27)</f>
        <v>0</v>
      </c>
      <c r="J28" s="17" t="str">
        <f t="shared" ref="J28:J91" si="2">IF(C28&lt;&gt;0,C28,"")</f>
        <v/>
      </c>
      <c r="K28" s="13" t="str">
        <f t="shared" ref="K28:K91" si="3">IF(COUNTIFS(E28,"*Adult*",F28,"*1*")&lt;&gt;0,COUNTIFS(E28,"*Adult*",F28,"*1*"),"")</f>
        <v/>
      </c>
      <c r="L28" s="11" t="str">
        <f t="shared" ref="L28:L91" si="4">IF(COUNTIFS(E28,"*Adult*",F28,"*2*")&lt;&gt;0,COUNTIFS(E28,"*Adult*",F28,"*2*"),"")</f>
        <v/>
      </c>
      <c r="M28" s="11" t="str">
        <f t="shared" ref="M28:M91" si="5">IF(COUNTIFS(E28,"*Adult*",F28,"*3*")&lt;&gt;0,COUNTIFS(E28,"*Adult*",F28,"*3*"),"")</f>
        <v/>
      </c>
      <c r="N28" s="11" t="str">
        <f t="shared" ref="N28:N91" si="6">IF(COUNTIFS(E28,"*Adult*",F28,"*4*")&lt;&gt;0,COUNTIFS(E28,"*Adult*",F28,"*4*"),"")</f>
        <v/>
      </c>
      <c r="O28" s="11" t="str">
        <f t="shared" ref="O28:O91" si="7">IF(COUNTIFS(E28,"*Senior*",F28,"*1*")&lt;&gt;0,COUNTIFS(E28,"*Senior*",F28,"*1*"),"")</f>
        <v/>
      </c>
      <c r="P28" s="11" t="str">
        <f t="shared" ref="P28:P91" si="8">IF(COUNTIFS(E28,"*Senior*",F28,"*2*")&lt;&gt;0,COUNTIFS(E28,"*Senior*",F28,"*2*"),"")</f>
        <v/>
      </c>
      <c r="Q28" s="11" t="str">
        <f t="shared" ref="Q28:Q91" si="9">IF(COUNTIFS(E28,"*Senior*",F28,"*3*")&lt;&gt;0,COUNTIFS(E28,"*Senior*",F28,"*3*"),"")</f>
        <v/>
      </c>
      <c r="R28" s="11" t="str">
        <f t="shared" ref="R28:R91" si="10">IF(COUNTIFS(E28,"*Senior*",F28,"*4*")&lt;&gt;0,COUNTIFS(E28,"*Senior*",F28,"*4*"),"")</f>
        <v/>
      </c>
      <c r="S28" s="11" t="str">
        <f t="shared" ref="S28:S91" si="11">IF(COUNTIFS(E28,"*Junior*",F28,"*1*")&lt;&gt;0,COUNTIFS(E28,"*Junior*",F28,"*1*"),"")</f>
        <v/>
      </c>
      <c r="T28" s="11" t="str">
        <f t="shared" ref="T28:T91" si="12">IF(COUNTIFS(E28,"*Junior*",F28,"*2*")&lt;&gt;0,COUNTIFS(E28,"*Junior*",F28,"*2*"),"")</f>
        <v/>
      </c>
      <c r="U28" s="11" t="str">
        <f t="shared" ref="U28:U91" si="13">IF(COUNTIFS(E28,"*Junior*",F28,"*3*")&lt;&gt;0,COUNTIFS(E28,"*Junior*",F28,"*3*"),"")</f>
        <v/>
      </c>
      <c r="V28" s="11" t="str">
        <f t="shared" ref="V28:V91" si="14">IF(COUNTIFS(E28,"*Junior*",F28,"*4*")&lt;&gt;0,COUNTIFS(E28,"*Junior*",F28,"*4*"),"")</f>
        <v/>
      </c>
      <c r="W28" s="11" t="str">
        <f t="shared" ref="W28:W91" si="15">IF(COUNTIFS(E28,"*Child*",F28,"*1*")&lt;&gt;0,COUNTIFS(E28,"*Child*",F28,"*1*"),"")</f>
        <v/>
      </c>
      <c r="X28" s="11" t="str">
        <f t="shared" ref="X28:X91" si="16">IF(COUNTIFS(E28,"*Child*",F28,"*2*")&lt;&gt;0,COUNTIFS(E28,"*Child*",F28,"*2*"),"")</f>
        <v/>
      </c>
      <c r="Y28" s="11" t="str">
        <f t="shared" ref="Y28:Y91" si="17">IF(COUNTIFS(E28,"*Child*",F28,"*3*")&lt;&gt;0,COUNTIFS(E28,"*Child*",F28,"*3*"),"")</f>
        <v/>
      </c>
      <c r="Z28" s="11" t="str">
        <f t="shared" ref="Z28:Z91" si="18">IF(COUNTIFS(E28,"*Child*",F28,"*4*")&lt;&gt;0,COUNTIFS(E28,"*Child*",F28,"*4*"),"")</f>
        <v/>
      </c>
      <c r="AA28" s="11" t="str">
        <f t="shared" ref="AA28:AA91" si="19">IF(COUNTIFS(E28,"*College*",F28,"*1*")&lt;&gt;0,COUNTIFS(E28,"*College*",F28,"*1*"),"")</f>
        <v/>
      </c>
      <c r="AB28" s="11" t="str">
        <f t="shared" ref="AB28:AB91" si="20">IF(COUNTIFS(E28,"*College*",F28,"*2*")&lt;&gt;0,COUNTIFS(E28,"*College*",F28,"*2*"),"")</f>
        <v/>
      </c>
      <c r="AC28" s="11" t="str">
        <f t="shared" ref="AC28:AC91" si="21">IF(COUNTIFS(E28,"*College*",F28,"*3*")&lt;&gt;0,COUNTIFS(E28,"*College*",F28,"*3*"),"")</f>
        <v/>
      </c>
      <c r="AD28" s="11" t="str">
        <f t="shared" ref="AD28:AD91" si="22">IF(COUNTIFS(E28,"*College*",F28,"*4*")&lt;&gt;0,COUNTIFS(E28,"*College*",F28,"*4*"),"")</f>
        <v/>
      </c>
      <c r="AE28" s="11" t="str">
        <f t="shared" ref="AE28:AE91" si="23">IF(COUNTIFS(E28,"*Coach*",F28,"*1*")&lt;&gt;0,COUNTIFS(E28,"*Coach*",F28,"*1*"),"")</f>
        <v/>
      </c>
      <c r="AF28" s="11" t="str">
        <f t="shared" ref="AF28:AF91" si="24">IF(COUNTIFS(E28,"*Coach*",F28,"*2*")&lt;&gt;0,COUNTIFS(E28,"*Coach*",F28,"*2*"),"")</f>
        <v/>
      </c>
      <c r="AG28" s="11" t="str">
        <f t="shared" ref="AG28:AG91" si="25">IF(COUNTIFS(E28,"*Coach*",F28,"*3*")&lt;&gt;0,COUNTIFS(E28,"*Coach*",F28,"*3*"),"")</f>
        <v/>
      </c>
      <c r="AH28" s="11" t="str">
        <f t="shared" ref="AH28:AH91" si="26">IF(COUNTIFS(E28,"*Coach*",F28,"*4*")&lt;&gt;0,COUNTIFS(E28,"*Coach*",F28,"*4*"),"")</f>
        <v/>
      </c>
    </row>
    <row r="29" spans="1:34" x14ac:dyDescent="0.25">
      <c r="A29" s="51">
        <v>3</v>
      </c>
      <c r="B29" s="48"/>
      <c r="C29" s="28"/>
      <c r="D29" s="27"/>
      <c r="E29" s="27"/>
      <c r="F29" s="27"/>
      <c r="G29" s="29" t="str">
        <f t="shared" si="0"/>
        <v/>
      </c>
      <c r="H29" s="16"/>
      <c r="I29" s="16"/>
      <c r="J29" s="17" t="str">
        <f t="shared" si="2"/>
        <v/>
      </c>
      <c r="K29" s="13" t="str">
        <f t="shared" si="3"/>
        <v/>
      </c>
      <c r="L29" s="11" t="str">
        <f t="shared" si="4"/>
        <v/>
      </c>
      <c r="M29" s="11" t="str">
        <f t="shared" si="5"/>
        <v/>
      </c>
      <c r="N29" s="11" t="str">
        <f t="shared" si="6"/>
        <v/>
      </c>
      <c r="O29" s="11" t="str">
        <f t="shared" si="7"/>
        <v/>
      </c>
      <c r="P29" s="11" t="str">
        <f t="shared" si="8"/>
        <v/>
      </c>
      <c r="Q29" s="11" t="str">
        <f t="shared" si="9"/>
        <v/>
      </c>
      <c r="R29" s="11" t="str">
        <f t="shared" si="10"/>
        <v/>
      </c>
      <c r="S29" s="11" t="str">
        <f t="shared" si="11"/>
        <v/>
      </c>
      <c r="T29" s="11" t="str">
        <f t="shared" si="12"/>
        <v/>
      </c>
      <c r="U29" s="11" t="str">
        <f t="shared" si="13"/>
        <v/>
      </c>
      <c r="V29" s="11" t="str">
        <f t="shared" si="14"/>
        <v/>
      </c>
      <c r="W29" s="11" t="str">
        <f t="shared" si="15"/>
        <v/>
      </c>
      <c r="X29" s="11" t="str">
        <f t="shared" si="16"/>
        <v/>
      </c>
      <c r="Y29" s="11" t="str">
        <f t="shared" si="17"/>
        <v/>
      </c>
      <c r="Z29" s="11" t="str">
        <f t="shared" si="18"/>
        <v/>
      </c>
      <c r="AA29" s="11" t="str">
        <f t="shared" si="19"/>
        <v/>
      </c>
      <c r="AB29" s="11" t="str">
        <f t="shared" si="20"/>
        <v/>
      </c>
      <c r="AC29" s="11" t="str">
        <f t="shared" si="21"/>
        <v/>
      </c>
      <c r="AD29" s="11" t="str">
        <f t="shared" si="22"/>
        <v/>
      </c>
      <c r="AE29" s="11" t="str">
        <f t="shared" si="23"/>
        <v/>
      </c>
      <c r="AF29" s="11" t="str">
        <f t="shared" si="24"/>
        <v/>
      </c>
      <c r="AG29" s="11" t="str">
        <f t="shared" si="25"/>
        <v/>
      </c>
      <c r="AH29" s="11" t="str">
        <f t="shared" si="26"/>
        <v/>
      </c>
    </row>
    <row r="30" spans="1:34" x14ac:dyDescent="0.25">
      <c r="A30" s="51">
        <v>4</v>
      </c>
      <c r="B30" s="48"/>
      <c r="C30" s="28"/>
      <c r="D30" s="27"/>
      <c r="E30" s="27"/>
      <c r="F30" s="27"/>
      <c r="G30" s="29" t="str">
        <f t="shared" si="0"/>
        <v/>
      </c>
      <c r="H30" s="16"/>
      <c r="I30" s="16"/>
      <c r="J30" s="17" t="str">
        <f t="shared" si="2"/>
        <v/>
      </c>
      <c r="K30" s="13" t="str">
        <f t="shared" si="3"/>
        <v/>
      </c>
      <c r="L30" s="11" t="str">
        <f t="shared" si="4"/>
        <v/>
      </c>
      <c r="M30" s="11" t="str">
        <f t="shared" si="5"/>
        <v/>
      </c>
      <c r="N30" s="11" t="str">
        <f t="shared" si="6"/>
        <v/>
      </c>
      <c r="O30" s="11" t="str">
        <f t="shared" si="7"/>
        <v/>
      </c>
      <c r="P30" s="11" t="str">
        <f t="shared" si="8"/>
        <v/>
      </c>
      <c r="Q30" s="11" t="str">
        <f t="shared" si="9"/>
        <v/>
      </c>
      <c r="R30" s="11" t="str">
        <f t="shared" si="10"/>
        <v/>
      </c>
      <c r="S30" s="11" t="str">
        <f t="shared" si="11"/>
        <v/>
      </c>
      <c r="T30" s="11" t="str">
        <f t="shared" si="12"/>
        <v/>
      </c>
      <c r="U30" s="11" t="str">
        <f t="shared" si="13"/>
        <v/>
      </c>
      <c r="V30" s="11" t="str">
        <f t="shared" si="14"/>
        <v/>
      </c>
      <c r="W30" s="11" t="str">
        <f t="shared" si="15"/>
        <v/>
      </c>
      <c r="X30" s="11" t="str">
        <f t="shared" si="16"/>
        <v/>
      </c>
      <c r="Y30" s="11" t="str">
        <f t="shared" si="17"/>
        <v/>
      </c>
      <c r="Z30" s="11" t="str">
        <f t="shared" si="18"/>
        <v/>
      </c>
      <c r="AA30" s="11" t="str">
        <f t="shared" si="19"/>
        <v/>
      </c>
      <c r="AB30" s="11" t="str">
        <f t="shared" si="20"/>
        <v/>
      </c>
      <c r="AC30" s="11" t="str">
        <f t="shared" si="21"/>
        <v/>
      </c>
      <c r="AD30" s="11" t="str">
        <f t="shared" si="22"/>
        <v/>
      </c>
      <c r="AE30" s="11" t="str">
        <f t="shared" si="23"/>
        <v/>
      </c>
      <c r="AF30" s="11" t="str">
        <f t="shared" si="24"/>
        <v/>
      </c>
      <c r="AG30" s="11" t="str">
        <f t="shared" si="25"/>
        <v/>
      </c>
      <c r="AH30" s="11" t="str">
        <f t="shared" si="26"/>
        <v/>
      </c>
    </row>
    <row r="31" spans="1:34" x14ac:dyDescent="0.25">
      <c r="A31" s="51">
        <v>5</v>
      </c>
      <c r="B31" s="48"/>
      <c r="C31" s="28"/>
      <c r="D31" s="27"/>
      <c r="E31" s="27"/>
      <c r="F31" s="27"/>
      <c r="G31" s="29" t="str">
        <f t="shared" si="0"/>
        <v/>
      </c>
      <c r="H31" s="16"/>
      <c r="I31" s="16"/>
      <c r="J31" s="17" t="str">
        <f t="shared" si="2"/>
        <v/>
      </c>
      <c r="K31" s="13" t="str">
        <f t="shared" si="3"/>
        <v/>
      </c>
      <c r="L31" s="11" t="str">
        <f t="shared" si="4"/>
        <v/>
      </c>
      <c r="M31" s="11" t="str">
        <f t="shared" si="5"/>
        <v/>
      </c>
      <c r="N31" s="11" t="str">
        <f t="shared" si="6"/>
        <v/>
      </c>
      <c r="O31" s="11" t="str">
        <f t="shared" si="7"/>
        <v/>
      </c>
      <c r="P31" s="11" t="str">
        <f t="shared" si="8"/>
        <v/>
      </c>
      <c r="Q31" s="11" t="str">
        <f t="shared" si="9"/>
        <v/>
      </c>
      <c r="R31" s="11" t="str">
        <f t="shared" si="10"/>
        <v/>
      </c>
      <c r="S31" s="11" t="str">
        <f t="shared" si="11"/>
        <v/>
      </c>
      <c r="T31" s="11" t="str">
        <f t="shared" si="12"/>
        <v/>
      </c>
      <c r="U31" s="11" t="str">
        <f t="shared" si="13"/>
        <v/>
      </c>
      <c r="V31" s="11" t="str">
        <f t="shared" si="14"/>
        <v/>
      </c>
      <c r="W31" s="11" t="str">
        <f t="shared" si="15"/>
        <v/>
      </c>
      <c r="X31" s="11" t="str">
        <f t="shared" si="16"/>
        <v/>
      </c>
      <c r="Y31" s="11" t="str">
        <f t="shared" si="17"/>
        <v/>
      </c>
      <c r="Z31" s="11" t="str">
        <f t="shared" si="18"/>
        <v/>
      </c>
      <c r="AA31" s="11" t="str">
        <f t="shared" si="19"/>
        <v/>
      </c>
      <c r="AB31" s="11" t="str">
        <f t="shared" si="20"/>
        <v/>
      </c>
      <c r="AC31" s="11" t="str">
        <f t="shared" si="21"/>
        <v/>
      </c>
      <c r="AD31" s="11" t="str">
        <f t="shared" si="22"/>
        <v/>
      </c>
      <c r="AE31" s="11" t="str">
        <f t="shared" si="23"/>
        <v/>
      </c>
      <c r="AF31" s="11" t="str">
        <f t="shared" si="24"/>
        <v/>
      </c>
      <c r="AG31" s="11" t="str">
        <f t="shared" si="25"/>
        <v/>
      </c>
      <c r="AH31" s="11" t="str">
        <f t="shared" si="26"/>
        <v/>
      </c>
    </row>
    <row r="32" spans="1:34" x14ac:dyDescent="0.25">
      <c r="A32" s="51">
        <v>6</v>
      </c>
      <c r="B32" s="48"/>
      <c r="C32" s="28"/>
      <c r="D32" s="27"/>
      <c r="E32" s="27"/>
      <c r="F32" s="27"/>
      <c r="G32" s="29" t="str">
        <f t="shared" si="0"/>
        <v/>
      </c>
      <c r="H32" s="18"/>
      <c r="I32" s="18"/>
      <c r="J32" s="17" t="str">
        <f t="shared" si="2"/>
        <v/>
      </c>
      <c r="K32" s="13" t="str">
        <f t="shared" si="3"/>
        <v/>
      </c>
      <c r="L32" s="11" t="str">
        <f t="shared" si="4"/>
        <v/>
      </c>
      <c r="M32" s="11" t="str">
        <f t="shared" si="5"/>
        <v/>
      </c>
      <c r="N32" s="11" t="str">
        <f t="shared" si="6"/>
        <v/>
      </c>
      <c r="O32" s="11" t="str">
        <f t="shared" si="7"/>
        <v/>
      </c>
      <c r="P32" s="11" t="str">
        <f t="shared" si="8"/>
        <v/>
      </c>
      <c r="Q32" s="11" t="str">
        <f t="shared" si="9"/>
        <v/>
      </c>
      <c r="R32" s="11" t="str">
        <f t="shared" si="10"/>
        <v/>
      </c>
      <c r="S32" s="11" t="str">
        <f t="shared" si="11"/>
        <v/>
      </c>
      <c r="T32" s="11" t="str">
        <f t="shared" si="12"/>
        <v/>
      </c>
      <c r="U32" s="11" t="str">
        <f t="shared" si="13"/>
        <v/>
      </c>
      <c r="V32" s="11" t="str">
        <f t="shared" si="14"/>
        <v/>
      </c>
      <c r="W32" s="11" t="str">
        <f t="shared" si="15"/>
        <v/>
      </c>
      <c r="X32" s="11" t="str">
        <f t="shared" si="16"/>
        <v/>
      </c>
      <c r="Y32" s="11" t="str">
        <f t="shared" si="17"/>
        <v/>
      </c>
      <c r="Z32" s="11" t="str">
        <f t="shared" si="18"/>
        <v/>
      </c>
      <c r="AA32" s="11" t="str">
        <f t="shared" si="19"/>
        <v/>
      </c>
      <c r="AB32" s="11" t="str">
        <f t="shared" si="20"/>
        <v/>
      </c>
      <c r="AC32" s="11" t="str">
        <f t="shared" si="21"/>
        <v/>
      </c>
      <c r="AD32" s="11" t="str">
        <f t="shared" si="22"/>
        <v/>
      </c>
      <c r="AE32" s="11" t="str">
        <f t="shared" si="23"/>
        <v/>
      </c>
      <c r="AF32" s="11" t="str">
        <f t="shared" si="24"/>
        <v/>
      </c>
      <c r="AG32" s="11" t="str">
        <f t="shared" si="25"/>
        <v/>
      </c>
      <c r="AH32" s="11" t="str">
        <f t="shared" si="26"/>
        <v/>
      </c>
    </row>
    <row r="33" spans="1:34" x14ac:dyDescent="0.25">
      <c r="A33" s="51">
        <v>7</v>
      </c>
      <c r="B33" s="48"/>
      <c r="C33" s="28"/>
      <c r="D33" s="27"/>
      <c r="E33" s="27"/>
      <c r="F33" s="27"/>
      <c r="G33" s="29" t="str">
        <f t="shared" si="0"/>
        <v/>
      </c>
      <c r="J33" s="17" t="str">
        <f t="shared" si="2"/>
        <v/>
      </c>
      <c r="K33" s="13" t="str">
        <f t="shared" si="3"/>
        <v/>
      </c>
      <c r="L33" s="11" t="str">
        <f t="shared" si="4"/>
        <v/>
      </c>
      <c r="M33" s="11" t="str">
        <f t="shared" si="5"/>
        <v/>
      </c>
      <c r="N33" s="11" t="str">
        <f t="shared" si="6"/>
        <v/>
      </c>
      <c r="O33" s="11" t="str">
        <f t="shared" si="7"/>
        <v/>
      </c>
      <c r="P33" s="11" t="str">
        <f t="shared" si="8"/>
        <v/>
      </c>
      <c r="Q33" s="11" t="str">
        <f t="shared" si="9"/>
        <v/>
      </c>
      <c r="R33" s="11" t="str">
        <f t="shared" si="10"/>
        <v/>
      </c>
      <c r="S33" s="11" t="str">
        <f t="shared" si="11"/>
        <v/>
      </c>
      <c r="T33" s="11" t="str">
        <f t="shared" si="12"/>
        <v/>
      </c>
      <c r="U33" s="11" t="str">
        <f t="shared" si="13"/>
        <v/>
      </c>
      <c r="V33" s="11" t="str">
        <f t="shared" si="14"/>
        <v/>
      </c>
      <c r="W33" s="11" t="str">
        <f t="shared" si="15"/>
        <v/>
      </c>
      <c r="X33" s="11" t="str">
        <f t="shared" si="16"/>
        <v/>
      </c>
      <c r="Y33" s="11" t="str">
        <f t="shared" si="17"/>
        <v/>
      </c>
      <c r="Z33" s="11" t="str">
        <f t="shared" si="18"/>
        <v/>
      </c>
      <c r="AA33" s="11" t="str">
        <f t="shared" si="19"/>
        <v/>
      </c>
      <c r="AB33" s="11" t="str">
        <f t="shared" si="20"/>
        <v/>
      </c>
      <c r="AC33" s="11" t="str">
        <f t="shared" si="21"/>
        <v/>
      </c>
      <c r="AD33" s="11" t="str">
        <f t="shared" si="22"/>
        <v/>
      </c>
      <c r="AE33" s="11" t="str">
        <f t="shared" si="23"/>
        <v/>
      </c>
      <c r="AF33" s="11" t="str">
        <f t="shared" si="24"/>
        <v/>
      </c>
      <c r="AG33" s="11" t="str">
        <f t="shared" si="25"/>
        <v/>
      </c>
      <c r="AH33" s="11" t="str">
        <f t="shared" si="26"/>
        <v/>
      </c>
    </row>
    <row r="34" spans="1:34" x14ac:dyDescent="0.25">
      <c r="A34" s="51">
        <v>8</v>
      </c>
      <c r="B34" s="48"/>
      <c r="C34" s="28"/>
      <c r="D34" s="27"/>
      <c r="E34" s="27"/>
      <c r="F34" s="27"/>
      <c r="G34" s="29" t="str">
        <f t="shared" si="0"/>
        <v/>
      </c>
      <c r="J34" s="17" t="str">
        <f t="shared" si="2"/>
        <v/>
      </c>
      <c r="K34" s="13" t="str">
        <f t="shared" si="3"/>
        <v/>
      </c>
      <c r="L34" s="11" t="str">
        <f t="shared" si="4"/>
        <v/>
      </c>
      <c r="M34" s="11" t="str">
        <f t="shared" si="5"/>
        <v/>
      </c>
      <c r="N34" s="11" t="str">
        <f t="shared" si="6"/>
        <v/>
      </c>
      <c r="O34" s="11" t="str">
        <f t="shared" si="7"/>
        <v/>
      </c>
      <c r="P34" s="11" t="str">
        <f t="shared" si="8"/>
        <v/>
      </c>
      <c r="Q34" s="11" t="str">
        <f t="shared" si="9"/>
        <v/>
      </c>
      <c r="R34" s="11" t="str">
        <f t="shared" si="10"/>
        <v/>
      </c>
      <c r="S34" s="11" t="str">
        <f t="shared" si="11"/>
        <v/>
      </c>
      <c r="T34" s="11" t="str">
        <f t="shared" si="12"/>
        <v/>
      </c>
      <c r="U34" s="11" t="str">
        <f t="shared" si="13"/>
        <v/>
      </c>
      <c r="V34" s="11" t="str">
        <f t="shared" si="14"/>
        <v/>
      </c>
      <c r="W34" s="11" t="str">
        <f t="shared" si="15"/>
        <v/>
      </c>
      <c r="X34" s="11" t="str">
        <f t="shared" si="16"/>
        <v/>
      </c>
      <c r="Y34" s="11" t="str">
        <f t="shared" si="17"/>
        <v/>
      </c>
      <c r="Z34" s="11" t="str">
        <f t="shared" si="18"/>
        <v/>
      </c>
      <c r="AA34" s="11" t="str">
        <f t="shared" si="19"/>
        <v/>
      </c>
      <c r="AB34" s="11" t="str">
        <f t="shared" si="20"/>
        <v/>
      </c>
      <c r="AC34" s="11" t="str">
        <f t="shared" si="21"/>
        <v/>
      </c>
      <c r="AD34" s="11" t="str">
        <f t="shared" si="22"/>
        <v/>
      </c>
      <c r="AE34" s="11" t="str">
        <f t="shared" si="23"/>
        <v/>
      </c>
      <c r="AF34" s="11" t="str">
        <f t="shared" si="24"/>
        <v/>
      </c>
      <c r="AG34" s="11" t="str">
        <f t="shared" si="25"/>
        <v/>
      </c>
      <c r="AH34" s="11" t="str">
        <f t="shared" si="26"/>
        <v/>
      </c>
    </row>
    <row r="35" spans="1:34" x14ac:dyDescent="0.25">
      <c r="A35" s="51">
        <v>9</v>
      </c>
      <c r="B35" s="48"/>
      <c r="C35" s="28"/>
      <c r="D35" s="27"/>
      <c r="E35" s="27"/>
      <c r="F35" s="27"/>
      <c r="G35" s="29" t="str">
        <f t="shared" si="0"/>
        <v/>
      </c>
      <c r="H35" s="9"/>
      <c r="J35" s="17" t="str">
        <f t="shared" si="2"/>
        <v/>
      </c>
      <c r="K35" s="13" t="str">
        <f t="shared" si="3"/>
        <v/>
      </c>
      <c r="L35" s="11" t="str">
        <f t="shared" si="4"/>
        <v/>
      </c>
      <c r="M35" s="11" t="str">
        <f t="shared" si="5"/>
        <v/>
      </c>
      <c r="N35" s="11" t="str">
        <f t="shared" si="6"/>
        <v/>
      </c>
      <c r="O35" s="11" t="str">
        <f t="shared" si="7"/>
        <v/>
      </c>
      <c r="P35" s="11" t="str">
        <f t="shared" si="8"/>
        <v/>
      </c>
      <c r="Q35" s="11" t="str">
        <f t="shared" si="9"/>
        <v/>
      </c>
      <c r="R35" s="11" t="str">
        <f t="shared" si="10"/>
        <v/>
      </c>
      <c r="S35" s="11" t="str">
        <f t="shared" si="11"/>
        <v/>
      </c>
      <c r="T35" s="11" t="str">
        <f t="shared" si="12"/>
        <v/>
      </c>
      <c r="U35" s="11" t="str">
        <f t="shared" si="13"/>
        <v/>
      </c>
      <c r="V35" s="11" t="str">
        <f t="shared" si="14"/>
        <v/>
      </c>
      <c r="W35" s="11" t="str">
        <f t="shared" si="15"/>
        <v/>
      </c>
      <c r="X35" s="11" t="str">
        <f t="shared" si="16"/>
        <v/>
      </c>
      <c r="Y35" s="11" t="str">
        <f t="shared" si="17"/>
        <v/>
      </c>
      <c r="Z35" s="11" t="str">
        <f t="shared" si="18"/>
        <v/>
      </c>
      <c r="AA35" s="11" t="str">
        <f t="shared" si="19"/>
        <v/>
      </c>
      <c r="AB35" s="11" t="str">
        <f t="shared" si="20"/>
        <v/>
      </c>
      <c r="AC35" s="11" t="str">
        <f t="shared" si="21"/>
        <v/>
      </c>
      <c r="AD35" s="11" t="str">
        <f t="shared" si="22"/>
        <v/>
      </c>
      <c r="AE35" s="11" t="str">
        <f t="shared" si="23"/>
        <v/>
      </c>
      <c r="AF35" s="11" t="str">
        <f t="shared" si="24"/>
        <v/>
      </c>
      <c r="AG35" s="11" t="str">
        <f t="shared" si="25"/>
        <v/>
      </c>
      <c r="AH35" s="11" t="str">
        <f t="shared" si="26"/>
        <v/>
      </c>
    </row>
    <row r="36" spans="1:34" x14ac:dyDescent="0.25">
      <c r="A36" s="51">
        <v>10</v>
      </c>
      <c r="B36" s="48"/>
      <c r="C36" s="28"/>
      <c r="D36" s="27"/>
      <c r="E36" s="27"/>
      <c r="F36" s="27"/>
      <c r="G36" s="29" t="str">
        <f t="shared" si="0"/>
        <v/>
      </c>
      <c r="H36" s="9"/>
      <c r="J36" s="17" t="str">
        <f t="shared" si="2"/>
        <v/>
      </c>
      <c r="K36" s="13" t="str">
        <f t="shared" si="3"/>
        <v/>
      </c>
      <c r="L36" s="11" t="str">
        <f t="shared" si="4"/>
        <v/>
      </c>
      <c r="M36" s="11" t="str">
        <f t="shared" si="5"/>
        <v/>
      </c>
      <c r="N36" s="11" t="str">
        <f t="shared" si="6"/>
        <v/>
      </c>
      <c r="O36" s="11" t="str">
        <f t="shared" si="7"/>
        <v/>
      </c>
      <c r="P36" s="11" t="str">
        <f t="shared" si="8"/>
        <v/>
      </c>
      <c r="Q36" s="11" t="str">
        <f t="shared" si="9"/>
        <v/>
      </c>
      <c r="R36" s="11" t="str">
        <f t="shared" si="10"/>
        <v/>
      </c>
      <c r="S36" s="11" t="str">
        <f t="shared" si="11"/>
        <v/>
      </c>
      <c r="T36" s="11" t="str">
        <f t="shared" si="12"/>
        <v/>
      </c>
      <c r="U36" s="11" t="str">
        <f t="shared" si="13"/>
        <v/>
      </c>
      <c r="V36" s="11" t="str">
        <f t="shared" si="14"/>
        <v/>
      </c>
      <c r="W36" s="11" t="str">
        <f t="shared" si="15"/>
        <v/>
      </c>
      <c r="X36" s="11" t="str">
        <f t="shared" si="16"/>
        <v/>
      </c>
      <c r="Y36" s="11" t="str">
        <f t="shared" si="17"/>
        <v/>
      </c>
      <c r="Z36" s="11" t="str">
        <f t="shared" si="18"/>
        <v/>
      </c>
      <c r="AA36" s="11" t="str">
        <f t="shared" si="19"/>
        <v/>
      </c>
      <c r="AB36" s="11" t="str">
        <f t="shared" si="20"/>
        <v/>
      </c>
      <c r="AC36" s="11" t="str">
        <f t="shared" si="21"/>
        <v/>
      </c>
      <c r="AD36" s="11" t="str">
        <f t="shared" si="22"/>
        <v/>
      </c>
      <c r="AE36" s="11" t="str">
        <f t="shared" si="23"/>
        <v/>
      </c>
      <c r="AF36" s="11" t="str">
        <f t="shared" si="24"/>
        <v/>
      </c>
      <c r="AG36" s="11" t="str">
        <f t="shared" si="25"/>
        <v/>
      </c>
      <c r="AH36" s="11" t="str">
        <f t="shared" si="26"/>
        <v/>
      </c>
    </row>
    <row r="37" spans="1:34" x14ac:dyDescent="0.25">
      <c r="A37" s="51">
        <v>11</v>
      </c>
      <c r="B37" s="48"/>
      <c r="C37" s="28"/>
      <c r="D37" s="27"/>
      <c r="E37" s="27"/>
      <c r="F37" s="27"/>
      <c r="G37" s="29" t="str">
        <f t="shared" si="0"/>
        <v/>
      </c>
      <c r="H37" s="9"/>
      <c r="J37" s="17" t="str">
        <f t="shared" si="2"/>
        <v/>
      </c>
      <c r="K37" s="13" t="str">
        <f t="shared" si="3"/>
        <v/>
      </c>
      <c r="L37" s="11" t="str">
        <f t="shared" si="4"/>
        <v/>
      </c>
      <c r="M37" s="11" t="str">
        <f t="shared" si="5"/>
        <v/>
      </c>
      <c r="N37" s="11" t="str">
        <f t="shared" si="6"/>
        <v/>
      </c>
      <c r="O37" s="11" t="str">
        <f t="shared" si="7"/>
        <v/>
      </c>
      <c r="P37" s="11" t="str">
        <f t="shared" si="8"/>
        <v/>
      </c>
      <c r="Q37" s="11" t="str">
        <f t="shared" si="9"/>
        <v/>
      </c>
      <c r="R37" s="11" t="str">
        <f t="shared" si="10"/>
        <v/>
      </c>
      <c r="S37" s="11" t="str">
        <f t="shared" si="11"/>
        <v/>
      </c>
      <c r="T37" s="11" t="str">
        <f t="shared" si="12"/>
        <v/>
      </c>
      <c r="U37" s="11" t="str">
        <f t="shared" si="13"/>
        <v/>
      </c>
      <c r="V37" s="11" t="str">
        <f t="shared" si="14"/>
        <v/>
      </c>
      <c r="W37" s="11" t="str">
        <f t="shared" si="15"/>
        <v/>
      </c>
      <c r="X37" s="11" t="str">
        <f t="shared" si="16"/>
        <v/>
      </c>
      <c r="Y37" s="11" t="str">
        <f t="shared" si="17"/>
        <v/>
      </c>
      <c r="Z37" s="11" t="str">
        <f t="shared" si="18"/>
        <v/>
      </c>
      <c r="AA37" s="11" t="str">
        <f t="shared" si="19"/>
        <v/>
      </c>
      <c r="AB37" s="11" t="str">
        <f t="shared" si="20"/>
        <v/>
      </c>
      <c r="AC37" s="11" t="str">
        <f t="shared" si="21"/>
        <v/>
      </c>
      <c r="AD37" s="11" t="str">
        <f t="shared" si="22"/>
        <v/>
      </c>
      <c r="AE37" s="11" t="str">
        <f t="shared" si="23"/>
        <v/>
      </c>
      <c r="AF37" s="11" t="str">
        <f t="shared" si="24"/>
        <v/>
      </c>
      <c r="AG37" s="11" t="str">
        <f t="shared" si="25"/>
        <v/>
      </c>
      <c r="AH37" s="11" t="str">
        <f t="shared" si="26"/>
        <v/>
      </c>
    </row>
    <row r="38" spans="1:34" x14ac:dyDescent="0.25">
      <c r="A38" s="51">
        <v>12</v>
      </c>
      <c r="B38" s="48"/>
      <c r="C38" s="28"/>
      <c r="D38" s="27"/>
      <c r="E38" s="27"/>
      <c r="F38" s="27"/>
      <c r="G38" s="29" t="str">
        <f t="shared" si="0"/>
        <v/>
      </c>
      <c r="H38" s="9"/>
      <c r="J38" s="17" t="str">
        <f t="shared" si="2"/>
        <v/>
      </c>
      <c r="K38" s="13" t="str">
        <f t="shared" si="3"/>
        <v/>
      </c>
      <c r="L38" s="11" t="str">
        <f t="shared" si="4"/>
        <v/>
      </c>
      <c r="M38" s="11" t="str">
        <f t="shared" si="5"/>
        <v/>
      </c>
      <c r="N38" s="11" t="str">
        <f t="shared" si="6"/>
        <v/>
      </c>
      <c r="O38" s="11" t="str">
        <f t="shared" si="7"/>
        <v/>
      </c>
      <c r="P38" s="11" t="str">
        <f t="shared" si="8"/>
        <v/>
      </c>
      <c r="Q38" s="11" t="str">
        <f t="shared" si="9"/>
        <v/>
      </c>
      <c r="R38" s="11" t="str">
        <f t="shared" si="10"/>
        <v/>
      </c>
      <c r="S38" s="11" t="str">
        <f t="shared" si="11"/>
        <v/>
      </c>
      <c r="T38" s="11" t="str">
        <f t="shared" si="12"/>
        <v/>
      </c>
      <c r="U38" s="11" t="str">
        <f t="shared" si="13"/>
        <v/>
      </c>
      <c r="V38" s="11" t="str">
        <f t="shared" si="14"/>
        <v/>
      </c>
      <c r="W38" s="11" t="str">
        <f t="shared" si="15"/>
        <v/>
      </c>
      <c r="X38" s="11" t="str">
        <f t="shared" si="16"/>
        <v/>
      </c>
      <c r="Y38" s="11" t="str">
        <f t="shared" si="17"/>
        <v/>
      </c>
      <c r="Z38" s="11" t="str">
        <f t="shared" si="18"/>
        <v/>
      </c>
      <c r="AA38" s="11" t="str">
        <f t="shared" si="19"/>
        <v/>
      </c>
      <c r="AB38" s="11" t="str">
        <f t="shared" si="20"/>
        <v/>
      </c>
      <c r="AC38" s="11" t="str">
        <f t="shared" si="21"/>
        <v/>
      </c>
      <c r="AD38" s="11" t="str">
        <f t="shared" si="22"/>
        <v/>
      </c>
      <c r="AE38" s="11" t="str">
        <f t="shared" si="23"/>
        <v/>
      </c>
      <c r="AF38" s="11" t="str">
        <f t="shared" si="24"/>
        <v/>
      </c>
      <c r="AG38" s="11" t="str">
        <f t="shared" si="25"/>
        <v/>
      </c>
      <c r="AH38" s="11" t="str">
        <f t="shared" si="26"/>
        <v/>
      </c>
    </row>
    <row r="39" spans="1:34" x14ac:dyDescent="0.25">
      <c r="A39" s="51">
        <v>13</v>
      </c>
      <c r="B39" s="48"/>
      <c r="C39" s="28"/>
      <c r="D39" s="27"/>
      <c r="E39" s="27"/>
      <c r="F39" s="27"/>
      <c r="G39" s="29" t="str">
        <f t="shared" si="0"/>
        <v/>
      </c>
      <c r="J39" s="17" t="str">
        <f t="shared" si="2"/>
        <v/>
      </c>
      <c r="K39" s="13" t="str">
        <f t="shared" si="3"/>
        <v/>
      </c>
      <c r="L39" s="11" t="str">
        <f t="shared" si="4"/>
        <v/>
      </c>
      <c r="M39" s="11" t="str">
        <f t="shared" si="5"/>
        <v/>
      </c>
      <c r="N39" s="11" t="str">
        <f t="shared" si="6"/>
        <v/>
      </c>
      <c r="O39" s="11" t="str">
        <f t="shared" si="7"/>
        <v/>
      </c>
      <c r="P39" s="11" t="str">
        <f t="shared" si="8"/>
        <v/>
      </c>
      <c r="Q39" s="11" t="str">
        <f t="shared" si="9"/>
        <v/>
      </c>
      <c r="R39" s="11" t="str">
        <f t="shared" si="10"/>
        <v/>
      </c>
      <c r="S39" s="11" t="str">
        <f t="shared" si="11"/>
        <v/>
      </c>
      <c r="T39" s="11" t="str">
        <f t="shared" si="12"/>
        <v/>
      </c>
      <c r="U39" s="11" t="str">
        <f t="shared" si="13"/>
        <v/>
      </c>
      <c r="V39" s="11" t="str">
        <f t="shared" si="14"/>
        <v/>
      </c>
      <c r="W39" s="11" t="str">
        <f t="shared" si="15"/>
        <v/>
      </c>
      <c r="X39" s="11" t="str">
        <f t="shared" si="16"/>
        <v/>
      </c>
      <c r="Y39" s="11" t="str">
        <f t="shared" si="17"/>
        <v/>
      </c>
      <c r="Z39" s="11" t="str">
        <f t="shared" si="18"/>
        <v/>
      </c>
      <c r="AA39" s="11" t="str">
        <f t="shared" si="19"/>
        <v/>
      </c>
      <c r="AB39" s="11" t="str">
        <f t="shared" si="20"/>
        <v/>
      </c>
      <c r="AC39" s="11" t="str">
        <f t="shared" si="21"/>
        <v/>
      </c>
      <c r="AD39" s="11" t="str">
        <f t="shared" si="22"/>
        <v/>
      </c>
      <c r="AE39" s="11" t="str">
        <f t="shared" si="23"/>
        <v/>
      </c>
      <c r="AF39" s="11" t="str">
        <f t="shared" si="24"/>
        <v/>
      </c>
      <c r="AG39" s="11" t="str">
        <f t="shared" si="25"/>
        <v/>
      </c>
      <c r="AH39" s="11" t="str">
        <f t="shared" si="26"/>
        <v/>
      </c>
    </row>
    <row r="40" spans="1:34" x14ac:dyDescent="0.25">
      <c r="A40" s="51">
        <v>14</v>
      </c>
      <c r="B40" s="48"/>
      <c r="C40" s="28"/>
      <c r="D40" s="27"/>
      <c r="E40" s="27"/>
      <c r="F40" s="27"/>
      <c r="G40" s="29" t="str">
        <f t="shared" si="0"/>
        <v/>
      </c>
      <c r="J40" s="17" t="str">
        <f t="shared" si="2"/>
        <v/>
      </c>
      <c r="K40" s="13" t="str">
        <f t="shared" si="3"/>
        <v/>
      </c>
      <c r="L40" s="11" t="str">
        <f t="shared" si="4"/>
        <v/>
      </c>
      <c r="M40" s="11" t="str">
        <f t="shared" si="5"/>
        <v/>
      </c>
      <c r="N40" s="11" t="str">
        <f t="shared" si="6"/>
        <v/>
      </c>
      <c r="O40" s="11" t="str">
        <f t="shared" si="7"/>
        <v/>
      </c>
      <c r="P40" s="11" t="str">
        <f t="shared" si="8"/>
        <v/>
      </c>
      <c r="Q40" s="11" t="str">
        <f t="shared" si="9"/>
        <v/>
      </c>
      <c r="R40" s="11" t="str">
        <f t="shared" si="10"/>
        <v/>
      </c>
      <c r="S40" s="11" t="str">
        <f t="shared" si="11"/>
        <v/>
      </c>
      <c r="T40" s="11" t="str">
        <f t="shared" si="12"/>
        <v/>
      </c>
      <c r="U40" s="11" t="str">
        <f t="shared" si="13"/>
        <v/>
      </c>
      <c r="V40" s="11" t="str">
        <f t="shared" si="14"/>
        <v/>
      </c>
      <c r="W40" s="11" t="str">
        <f t="shared" si="15"/>
        <v/>
      </c>
      <c r="X40" s="11" t="str">
        <f t="shared" si="16"/>
        <v/>
      </c>
      <c r="Y40" s="11" t="str">
        <f t="shared" si="17"/>
        <v/>
      </c>
      <c r="Z40" s="11" t="str">
        <f t="shared" si="18"/>
        <v/>
      </c>
      <c r="AA40" s="11" t="str">
        <f t="shared" si="19"/>
        <v/>
      </c>
      <c r="AB40" s="11" t="str">
        <f t="shared" si="20"/>
        <v/>
      </c>
      <c r="AC40" s="11" t="str">
        <f t="shared" si="21"/>
        <v/>
      </c>
      <c r="AD40" s="11" t="str">
        <f t="shared" si="22"/>
        <v/>
      </c>
      <c r="AE40" s="11" t="str">
        <f t="shared" si="23"/>
        <v/>
      </c>
      <c r="AF40" s="11" t="str">
        <f t="shared" si="24"/>
        <v/>
      </c>
      <c r="AG40" s="11" t="str">
        <f t="shared" si="25"/>
        <v/>
      </c>
      <c r="AH40" s="11" t="str">
        <f t="shared" si="26"/>
        <v/>
      </c>
    </row>
    <row r="41" spans="1:34" x14ac:dyDescent="0.25">
      <c r="A41" s="51">
        <v>15</v>
      </c>
      <c r="B41" s="48"/>
      <c r="C41" s="28"/>
      <c r="D41" s="27"/>
      <c r="E41" s="27"/>
      <c r="F41" s="27"/>
      <c r="G41" s="29" t="str">
        <f t="shared" si="0"/>
        <v/>
      </c>
      <c r="J41" s="17" t="str">
        <f t="shared" si="2"/>
        <v/>
      </c>
      <c r="K41" s="13" t="str">
        <f t="shared" si="3"/>
        <v/>
      </c>
      <c r="L41" s="11" t="str">
        <f t="shared" si="4"/>
        <v/>
      </c>
      <c r="M41" s="11" t="str">
        <f t="shared" si="5"/>
        <v/>
      </c>
      <c r="N41" s="11" t="str">
        <f t="shared" si="6"/>
        <v/>
      </c>
      <c r="O41" s="11" t="str">
        <f t="shared" si="7"/>
        <v/>
      </c>
      <c r="P41" s="11" t="str">
        <f t="shared" si="8"/>
        <v/>
      </c>
      <c r="Q41" s="11" t="str">
        <f t="shared" si="9"/>
        <v/>
      </c>
      <c r="R41" s="11" t="str">
        <f t="shared" si="10"/>
        <v/>
      </c>
      <c r="S41" s="11" t="str">
        <f t="shared" si="11"/>
        <v/>
      </c>
      <c r="T41" s="11" t="str">
        <f t="shared" si="12"/>
        <v/>
      </c>
      <c r="U41" s="11" t="str">
        <f t="shared" si="13"/>
        <v/>
      </c>
      <c r="V41" s="11" t="str">
        <f t="shared" si="14"/>
        <v/>
      </c>
      <c r="W41" s="11" t="str">
        <f t="shared" si="15"/>
        <v/>
      </c>
      <c r="X41" s="11" t="str">
        <f t="shared" si="16"/>
        <v/>
      </c>
      <c r="Y41" s="11" t="str">
        <f t="shared" si="17"/>
        <v/>
      </c>
      <c r="Z41" s="11" t="str">
        <f t="shared" si="18"/>
        <v/>
      </c>
      <c r="AA41" s="11" t="str">
        <f t="shared" si="19"/>
        <v/>
      </c>
      <c r="AB41" s="11" t="str">
        <f t="shared" si="20"/>
        <v/>
      </c>
      <c r="AC41" s="11" t="str">
        <f t="shared" si="21"/>
        <v/>
      </c>
      <c r="AD41" s="11" t="str">
        <f t="shared" si="22"/>
        <v/>
      </c>
      <c r="AE41" s="11" t="str">
        <f t="shared" si="23"/>
        <v/>
      </c>
      <c r="AF41" s="11" t="str">
        <f t="shared" si="24"/>
        <v/>
      </c>
      <c r="AG41" s="11" t="str">
        <f t="shared" si="25"/>
        <v/>
      </c>
      <c r="AH41" s="11" t="str">
        <f t="shared" si="26"/>
        <v/>
      </c>
    </row>
    <row r="42" spans="1:34" x14ac:dyDescent="0.25">
      <c r="A42" s="51">
        <v>16</v>
      </c>
      <c r="B42" s="48"/>
      <c r="C42" s="28"/>
      <c r="D42" s="27"/>
      <c r="E42" s="27"/>
      <c r="F42" s="27"/>
      <c r="G42" s="29" t="str">
        <f t="shared" si="0"/>
        <v/>
      </c>
      <c r="J42" s="17" t="str">
        <f t="shared" si="2"/>
        <v/>
      </c>
      <c r="K42" s="13" t="str">
        <f t="shared" si="3"/>
        <v/>
      </c>
      <c r="L42" s="11" t="str">
        <f t="shared" si="4"/>
        <v/>
      </c>
      <c r="M42" s="11" t="str">
        <f t="shared" si="5"/>
        <v/>
      </c>
      <c r="N42" s="11" t="str">
        <f t="shared" si="6"/>
        <v/>
      </c>
      <c r="O42" s="11" t="str">
        <f t="shared" si="7"/>
        <v/>
      </c>
      <c r="P42" s="11" t="str">
        <f t="shared" si="8"/>
        <v/>
      </c>
      <c r="Q42" s="11" t="str">
        <f t="shared" si="9"/>
        <v/>
      </c>
      <c r="R42" s="11" t="str">
        <f t="shared" si="10"/>
        <v/>
      </c>
      <c r="S42" s="11" t="str">
        <f t="shared" si="11"/>
        <v/>
      </c>
      <c r="T42" s="11" t="str">
        <f t="shared" si="12"/>
        <v/>
      </c>
      <c r="U42" s="11" t="str">
        <f t="shared" si="13"/>
        <v/>
      </c>
      <c r="V42" s="11" t="str">
        <f t="shared" si="14"/>
        <v/>
      </c>
      <c r="W42" s="11" t="str">
        <f t="shared" si="15"/>
        <v/>
      </c>
      <c r="X42" s="11" t="str">
        <f t="shared" si="16"/>
        <v/>
      </c>
      <c r="Y42" s="11" t="str">
        <f t="shared" si="17"/>
        <v/>
      </c>
      <c r="Z42" s="11" t="str">
        <f t="shared" si="18"/>
        <v/>
      </c>
      <c r="AA42" s="11" t="str">
        <f t="shared" si="19"/>
        <v/>
      </c>
      <c r="AB42" s="11" t="str">
        <f t="shared" si="20"/>
        <v/>
      </c>
      <c r="AC42" s="11" t="str">
        <f t="shared" si="21"/>
        <v/>
      </c>
      <c r="AD42" s="11" t="str">
        <f t="shared" si="22"/>
        <v/>
      </c>
      <c r="AE42" s="11" t="str">
        <f t="shared" si="23"/>
        <v/>
      </c>
      <c r="AF42" s="11" t="str">
        <f t="shared" si="24"/>
        <v/>
      </c>
      <c r="AG42" s="11" t="str">
        <f t="shared" si="25"/>
        <v/>
      </c>
      <c r="AH42" s="11" t="str">
        <f t="shared" si="26"/>
        <v/>
      </c>
    </row>
    <row r="43" spans="1:34" x14ac:dyDescent="0.25">
      <c r="A43" s="51">
        <v>17</v>
      </c>
      <c r="B43" s="48"/>
      <c r="C43" s="28"/>
      <c r="D43" s="27"/>
      <c r="E43" s="27"/>
      <c r="F43" s="27"/>
      <c r="G43" s="29" t="str">
        <f t="shared" si="0"/>
        <v/>
      </c>
      <c r="J43" s="17" t="str">
        <f t="shared" si="2"/>
        <v/>
      </c>
      <c r="K43" s="13" t="str">
        <f t="shared" si="3"/>
        <v/>
      </c>
      <c r="L43" s="11" t="str">
        <f t="shared" si="4"/>
        <v/>
      </c>
      <c r="M43" s="11" t="str">
        <f t="shared" si="5"/>
        <v/>
      </c>
      <c r="N43" s="11" t="str">
        <f t="shared" si="6"/>
        <v/>
      </c>
      <c r="O43" s="11" t="str">
        <f t="shared" si="7"/>
        <v/>
      </c>
      <c r="P43" s="11" t="str">
        <f t="shared" si="8"/>
        <v/>
      </c>
      <c r="Q43" s="11" t="str">
        <f t="shared" si="9"/>
        <v/>
      </c>
      <c r="R43" s="11" t="str">
        <f t="shared" si="10"/>
        <v/>
      </c>
      <c r="S43" s="11" t="str">
        <f t="shared" si="11"/>
        <v/>
      </c>
      <c r="T43" s="11" t="str">
        <f t="shared" si="12"/>
        <v/>
      </c>
      <c r="U43" s="11" t="str">
        <f t="shared" si="13"/>
        <v/>
      </c>
      <c r="V43" s="11" t="str">
        <f t="shared" si="14"/>
        <v/>
      </c>
      <c r="W43" s="11" t="str">
        <f t="shared" si="15"/>
        <v/>
      </c>
      <c r="X43" s="11" t="str">
        <f t="shared" si="16"/>
        <v/>
      </c>
      <c r="Y43" s="11" t="str">
        <f t="shared" si="17"/>
        <v/>
      </c>
      <c r="Z43" s="11" t="str">
        <f t="shared" si="18"/>
        <v/>
      </c>
      <c r="AA43" s="11" t="str">
        <f t="shared" si="19"/>
        <v/>
      </c>
      <c r="AB43" s="11" t="str">
        <f t="shared" si="20"/>
        <v/>
      </c>
      <c r="AC43" s="11" t="str">
        <f t="shared" si="21"/>
        <v/>
      </c>
      <c r="AD43" s="11" t="str">
        <f t="shared" si="22"/>
        <v/>
      </c>
      <c r="AE43" s="11" t="str">
        <f t="shared" si="23"/>
        <v/>
      </c>
      <c r="AF43" s="11" t="str">
        <f t="shared" si="24"/>
        <v/>
      </c>
      <c r="AG43" s="11" t="str">
        <f t="shared" si="25"/>
        <v/>
      </c>
      <c r="AH43" s="11" t="str">
        <f t="shared" si="26"/>
        <v/>
      </c>
    </row>
    <row r="44" spans="1:34" x14ac:dyDescent="0.25">
      <c r="A44" s="51">
        <v>18</v>
      </c>
      <c r="B44" s="48"/>
      <c r="C44" s="28"/>
      <c r="D44" s="27"/>
      <c r="E44" s="27"/>
      <c r="F44" s="27"/>
      <c r="G44" s="29" t="str">
        <f t="shared" si="0"/>
        <v/>
      </c>
      <c r="J44" s="17" t="str">
        <f t="shared" si="2"/>
        <v/>
      </c>
      <c r="K44" s="13" t="str">
        <f t="shared" si="3"/>
        <v/>
      </c>
      <c r="L44" s="11" t="str">
        <f t="shared" si="4"/>
        <v/>
      </c>
      <c r="M44" s="11" t="str">
        <f t="shared" si="5"/>
        <v/>
      </c>
      <c r="N44" s="11" t="str">
        <f t="shared" si="6"/>
        <v/>
      </c>
      <c r="O44" s="11" t="str">
        <f t="shared" si="7"/>
        <v/>
      </c>
      <c r="P44" s="11" t="str">
        <f t="shared" si="8"/>
        <v/>
      </c>
      <c r="Q44" s="11" t="str">
        <f t="shared" si="9"/>
        <v/>
      </c>
      <c r="R44" s="11" t="str">
        <f t="shared" si="10"/>
        <v/>
      </c>
      <c r="S44" s="11" t="str">
        <f t="shared" si="11"/>
        <v/>
      </c>
      <c r="T44" s="11" t="str">
        <f t="shared" si="12"/>
        <v/>
      </c>
      <c r="U44" s="11" t="str">
        <f t="shared" si="13"/>
        <v/>
      </c>
      <c r="V44" s="11" t="str">
        <f t="shared" si="14"/>
        <v/>
      </c>
      <c r="W44" s="11" t="str">
        <f t="shared" si="15"/>
        <v/>
      </c>
      <c r="X44" s="11" t="str">
        <f t="shared" si="16"/>
        <v/>
      </c>
      <c r="Y44" s="11" t="str">
        <f t="shared" si="17"/>
        <v/>
      </c>
      <c r="Z44" s="11" t="str">
        <f t="shared" si="18"/>
        <v/>
      </c>
      <c r="AA44" s="11" t="str">
        <f t="shared" si="19"/>
        <v/>
      </c>
      <c r="AB44" s="11" t="str">
        <f t="shared" si="20"/>
        <v/>
      </c>
      <c r="AC44" s="11" t="str">
        <f t="shared" si="21"/>
        <v/>
      </c>
      <c r="AD44" s="11" t="str">
        <f t="shared" si="22"/>
        <v/>
      </c>
      <c r="AE44" s="11" t="str">
        <f t="shared" si="23"/>
        <v/>
      </c>
      <c r="AF44" s="11" t="str">
        <f t="shared" si="24"/>
        <v/>
      </c>
      <c r="AG44" s="11" t="str">
        <f t="shared" si="25"/>
        <v/>
      </c>
      <c r="AH44" s="11" t="str">
        <f t="shared" si="26"/>
        <v/>
      </c>
    </row>
    <row r="45" spans="1:34" x14ac:dyDescent="0.25">
      <c r="A45" s="51">
        <v>19</v>
      </c>
      <c r="B45" s="48"/>
      <c r="C45" s="28"/>
      <c r="D45" s="27"/>
      <c r="E45" s="27"/>
      <c r="F45" s="27"/>
      <c r="G45" s="29" t="str">
        <f t="shared" si="0"/>
        <v/>
      </c>
      <c r="J45" s="17" t="str">
        <f t="shared" si="2"/>
        <v/>
      </c>
      <c r="K45" s="13" t="str">
        <f t="shared" si="3"/>
        <v/>
      </c>
      <c r="L45" s="11" t="str">
        <f t="shared" si="4"/>
        <v/>
      </c>
      <c r="M45" s="11" t="str">
        <f t="shared" si="5"/>
        <v/>
      </c>
      <c r="N45" s="11" t="str">
        <f t="shared" si="6"/>
        <v/>
      </c>
      <c r="O45" s="11" t="str">
        <f t="shared" si="7"/>
        <v/>
      </c>
      <c r="P45" s="11" t="str">
        <f t="shared" si="8"/>
        <v/>
      </c>
      <c r="Q45" s="11" t="str">
        <f t="shared" si="9"/>
        <v/>
      </c>
      <c r="R45" s="11" t="str">
        <f t="shared" si="10"/>
        <v/>
      </c>
      <c r="S45" s="11" t="str">
        <f t="shared" si="11"/>
        <v/>
      </c>
      <c r="T45" s="11" t="str">
        <f t="shared" si="12"/>
        <v/>
      </c>
      <c r="U45" s="11" t="str">
        <f t="shared" si="13"/>
        <v/>
      </c>
      <c r="V45" s="11" t="str">
        <f t="shared" si="14"/>
        <v/>
      </c>
      <c r="W45" s="11" t="str">
        <f t="shared" si="15"/>
        <v/>
      </c>
      <c r="X45" s="11" t="str">
        <f t="shared" si="16"/>
        <v/>
      </c>
      <c r="Y45" s="11" t="str">
        <f t="shared" si="17"/>
        <v/>
      </c>
      <c r="Z45" s="11" t="str">
        <f t="shared" si="18"/>
        <v/>
      </c>
      <c r="AA45" s="11" t="str">
        <f t="shared" si="19"/>
        <v/>
      </c>
      <c r="AB45" s="11" t="str">
        <f t="shared" si="20"/>
        <v/>
      </c>
      <c r="AC45" s="11" t="str">
        <f t="shared" si="21"/>
        <v/>
      </c>
      <c r="AD45" s="11" t="str">
        <f t="shared" si="22"/>
        <v/>
      </c>
      <c r="AE45" s="11" t="str">
        <f t="shared" si="23"/>
        <v/>
      </c>
      <c r="AF45" s="11" t="str">
        <f t="shared" si="24"/>
        <v/>
      </c>
      <c r="AG45" s="11" t="str">
        <f t="shared" si="25"/>
        <v/>
      </c>
      <c r="AH45" s="11" t="str">
        <f t="shared" si="26"/>
        <v/>
      </c>
    </row>
    <row r="46" spans="1:34" x14ac:dyDescent="0.25">
      <c r="A46" s="51">
        <v>20</v>
      </c>
      <c r="B46" s="48"/>
      <c r="C46" s="28"/>
      <c r="D46" s="27"/>
      <c r="E46" s="27"/>
      <c r="F46" s="27"/>
      <c r="G46" s="29" t="str">
        <f t="shared" si="0"/>
        <v/>
      </c>
      <c r="J46" s="17" t="str">
        <f t="shared" si="2"/>
        <v/>
      </c>
      <c r="K46" s="13" t="str">
        <f t="shared" si="3"/>
        <v/>
      </c>
      <c r="L46" s="11" t="str">
        <f t="shared" si="4"/>
        <v/>
      </c>
      <c r="M46" s="11" t="str">
        <f t="shared" si="5"/>
        <v/>
      </c>
      <c r="N46" s="11" t="str">
        <f t="shared" si="6"/>
        <v/>
      </c>
      <c r="O46" s="11" t="str">
        <f t="shared" si="7"/>
        <v/>
      </c>
      <c r="P46" s="11" t="str">
        <f t="shared" si="8"/>
        <v/>
      </c>
      <c r="Q46" s="11" t="str">
        <f t="shared" si="9"/>
        <v/>
      </c>
      <c r="R46" s="11" t="str">
        <f t="shared" si="10"/>
        <v/>
      </c>
      <c r="S46" s="11" t="str">
        <f t="shared" si="11"/>
        <v/>
      </c>
      <c r="T46" s="11" t="str">
        <f t="shared" si="12"/>
        <v/>
      </c>
      <c r="U46" s="11" t="str">
        <f t="shared" si="13"/>
        <v/>
      </c>
      <c r="V46" s="11" t="str">
        <f t="shared" si="14"/>
        <v/>
      </c>
      <c r="W46" s="11" t="str">
        <f t="shared" si="15"/>
        <v/>
      </c>
      <c r="X46" s="11" t="str">
        <f t="shared" si="16"/>
        <v/>
      </c>
      <c r="Y46" s="11" t="str">
        <f t="shared" si="17"/>
        <v/>
      </c>
      <c r="Z46" s="11" t="str">
        <f t="shared" si="18"/>
        <v/>
      </c>
      <c r="AA46" s="11" t="str">
        <f t="shared" si="19"/>
        <v/>
      </c>
      <c r="AB46" s="11" t="str">
        <f t="shared" si="20"/>
        <v/>
      </c>
      <c r="AC46" s="11" t="str">
        <f t="shared" si="21"/>
        <v/>
      </c>
      <c r="AD46" s="11" t="str">
        <f t="shared" si="22"/>
        <v/>
      </c>
      <c r="AE46" s="11" t="str">
        <f t="shared" si="23"/>
        <v/>
      </c>
      <c r="AF46" s="11" t="str">
        <f t="shared" si="24"/>
        <v/>
      </c>
      <c r="AG46" s="11" t="str">
        <f t="shared" si="25"/>
        <v/>
      </c>
      <c r="AH46" s="11" t="str">
        <f t="shared" si="26"/>
        <v/>
      </c>
    </row>
    <row r="47" spans="1:34" x14ac:dyDescent="0.25">
      <c r="A47" s="51">
        <v>21</v>
      </c>
      <c r="B47" s="48"/>
      <c r="C47" s="28"/>
      <c r="D47" s="27"/>
      <c r="E47" s="27"/>
      <c r="F47" s="27"/>
      <c r="G47" s="29" t="str">
        <f t="shared" si="0"/>
        <v/>
      </c>
      <c r="J47" s="17" t="str">
        <f t="shared" si="2"/>
        <v/>
      </c>
      <c r="K47" s="13" t="str">
        <f t="shared" si="3"/>
        <v/>
      </c>
      <c r="L47" s="11" t="str">
        <f t="shared" si="4"/>
        <v/>
      </c>
      <c r="M47" s="11" t="str">
        <f t="shared" si="5"/>
        <v/>
      </c>
      <c r="N47" s="11" t="str">
        <f t="shared" si="6"/>
        <v/>
      </c>
      <c r="O47" s="11" t="str">
        <f t="shared" si="7"/>
        <v/>
      </c>
      <c r="P47" s="11" t="str">
        <f t="shared" si="8"/>
        <v/>
      </c>
      <c r="Q47" s="11" t="str">
        <f t="shared" si="9"/>
        <v/>
      </c>
      <c r="R47" s="11" t="str">
        <f t="shared" si="10"/>
        <v/>
      </c>
      <c r="S47" s="11" t="str">
        <f t="shared" si="11"/>
        <v/>
      </c>
      <c r="T47" s="11" t="str">
        <f t="shared" si="12"/>
        <v/>
      </c>
      <c r="U47" s="11" t="str">
        <f t="shared" si="13"/>
        <v/>
      </c>
      <c r="V47" s="11" t="str">
        <f t="shared" si="14"/>
        <v/>
      </c>
      <c r="W47" s="11" t="str">
        <f t="shared" si="15"/>
        <v/>
      </c>
      <c r="X47" s="11" t="str">
        <f t="shared" si="16"/>
        <v/>
      </c>
      <c r="Y47" s="11" t="str">
        <f t="shared" si="17"/>
        <v/>
      </c>
      <c r="Z47" s="11" t="str">
        <f t="shared" si="18"/>
        <v/>
      </c>
      <c r="AA47" s="11" t="str">
        <f t="shared" si="19"/>
        <v/>
      </c>
      <c r="AB47" s="11" t="str">
        <f t="shared" si="20"/>
        <v/>
      </c>
      <c r="AC47" s="11" t="str">
        <f t="shared" si="21"/>
        <v/>
      </c>
      <c r="AD47" s="11" t="str">
        <f t="shared" si="22"/>
        <v/>
      </c>
      <c r="AE47" s="11" t="str">
        <f t="shared" si="23"/>
        <v/>
      </c>
      <c r="AF47" s="11" t="str">
        <f t="shared" si="24"/>
        <v/>
      </c>
      <c r="AG47" s="11" t="str">
        <f t="shared" si="25"/>
        <v/>
      </c>
      <c r="AH47" s="11" t="str">
        <f t="shared" si="26"/>
        <v/>
      </c>
    </row>
    <row r="48" spans="1:34" x14ac:dyDescent="0.25">
      <c r="A48" s="51">
        <v>22</v>
      </c>
      <c r="B48" s="48"/>
      <c r="C48" s="28"/>
      <c r="D48" s="27"/>
      <c r="E48" s="27"/>
      <c r="F48" s="27"/>
      <c r="G48" s="29" t="str">
        <f t="shared" si="0"/>
        <v/>
      </c>
      <c r="J48" s="17" t="str">
        <f t="shared" si="2"/>
        <v/>
      </c>
      <c r="K48" s="13" t="str">
        <f t="shared" si="3"/>
        <v/>
      </c>
      <c r="L48" s="11" t="str">
        <f t="shared" si="4"/>
        <v/>
      </c>
      <c r="M48" s="11" t="str">
        <f t="shared" si="5"/>
        <v/>
      </c>
      <c r="N48" s="11" t="str">
        <f t="shared" si="6"/>
        <v/>
      </c>
      <c r="O48" s="11" t="str">
        <f t="shared" si="7"/>
        <v/>
      </c>
      <c r="P48" s="11" t="str">
        <f t="shared" si="8"/>
        <v/>
      </c>
      <c r="Q48" s="11" t="str">
        <f t="shared" si="9"/>
        <v/>
      </c>
      <c r="R48" s="11" t="str">
        <f t="shared" si="10"/>
        <v/>
      </c>
      <c r="S48" s="11" t="str">
        <f t="shared" si="11"/>
        <v/>
      </c>
      <c r="T48" s="11" t="str">
        <f t="shared" si="12"/>
        <v/>
      </c>
      <c r="U48" s="11" t="str">
        <f t="shared" si="13"/>
        <v/>
      </c>
      <c r="V48" s="11" t="str">
        <f t="shared" si="14"/>
        <v/>
      </c>
      <c r="W48" s="11" t="str">
        <f t="shared" si="15"/>
        <v/>
      </c>
      <c r="X48" s="11" t="str">
        <f t="shared" si="16"/>
        <v/>
      </c>
      <c r="Y48" s="11" t="str">
        <f t="shared" si="17"/>
        <v/>
      </c>
      <c r="Z48" s="11" t="str">
        <f t="shared" si="18"/>
        <v/>
      </c>
      <c r="AA48" s="11" t="str">
        <f t="shared" si="19"/>
        <v/>
      </c>
      <c r="AB48" s="11" t="str">
        <f t="shared" si="20"/>
        <v/>
      </c>
      <c r="AC48" s="11" t="str">
        <f t="shared" si="21"/>
        <v/>
      </c>
      <c r="AD48" s="11" t="str">
        <f t="shared" si="22"/>
        <v/>
      </c>
      <c r="AE48" s="11" t="str">
        <f t="shared" si="23"/>
        <v/>
      </c>
      <c r="AF48" s="11" t="str">
        <f t="shared" si="24"/>
        <v/>
      </c>
      <c r="AG48" s="11" t="str">
        <f t="shared" si="25"/>
        <v/>
      </c>
      <c r="AH48" s="11" t="str">
        <f t="shared" si="26"/>
        <v/>
      </c>
    </row>
    <row r="49" spans="1:34" x14ac:dyDescent="0.25">
      <c r="A49" s="51">
        <v>23</v>
      </c>
      <c r="B49" s="48"/>
      <c r="C49" s="28"/>
      <c r="D49" s="27"/>
      <c r="E49" s="27"/>
      <c r="F49" s="27"/>
      <c r="G49" s="29" t="str">
        <f t="shared" si="0"/>
        <v/>
      </c>
      <c r="J49" s="17" t="str">
        <f t="shared" si="2"/>
        <v/>
      </c>
      <c r="K49" s="13" t="str">
        <f t="shared" si="3"/>
        <v/>
      </c>
      <c r="L49" s="11" t="str">
        <f t="shared" si="4"/>
        <v/>
      </c>
      <c r="M49" s="11" t="str">
        <f t="shared" si="5"/>
        <v/>
      </c>
      <c r="N49" s="11" t="str">
        <f t="shared" si="6"/>
        <v/>
      </c>
      <c r="O49" s="11" t="str">
        <f t="shared" si="7"/>
        <v/>
      </c>
      <c r="P49" s="11" t="str">
        <f t="shared" si="8"/>
        <v/>
      </c>
      <c r="Q49" s="11" t="str">
        <f t="shared" si="9"/>
        <v/>
      </c>
      <c r="R49" s="11" t="str">
        <f t="shared" si="10"/>
        <v/>
      </c>
      <c r="S49" s="11" t="str">
        <f t="shared" si="11"/>
        <v/>
      </c>
      <c r="T49" s="11" t="str">
        <f t="shared" si="12"/>
        <v/>
      </c>
      <c r="U49" s="11" t="str">
        <f t="shared" si="13"/>
        <v/>
      </c>
      <c r="V49" s="11" t="str">
        <f t="shared" si="14"/>
        <v/>
      </c>
      <c r="W49" s="11" t="str">
        <f t="shared" si="15"/>
        <v/>
      </c>
      <c r="X49" s="11" t="str">
        <f t="shared" si="16"/>
        <v/>
      </c>
      <c r="Y49" s="11" t="str">
        <f t="shared" si="17"/>
        <v/>
      </c>
      <c r="Z49" s="11" t="str">
        <f t="shared" si="18"/>
        <v/>
      </c>
      <c r="AA49" s="11" t="str">
        <f t="shared" si="19"/>
        <v/>
      </c>
      <c r="AB49" s="11" t="str">
        <f t="shared" si="20"/>
        <v/>
      </c>
      <c r="AC49" s="11" t="str">
        <f t="shared" si="21"/>
        <v/>
      </c>
      <c r="AD49" s="11" t="str">
        <f t="shared" si="22"/>
        <v/>
      </c>
      <c r="AE49" s="11" t="str">
        <f t="shared" si="23"/>
        <v/>
      </c>
      <c r="AF49" s="11" t="str">
        <f t="shared" si="24"/>
        <v/>
      </c>
      <c r="AG49" s="11" t="str">
        <f t="shared" si="25"/>
        <v/>
      </c>
      <c r="AH49" s="11" t="str">
        <f t="shared" si="26"/>
        <v/>
      </c>
    </row>
    <row r="50" spans="1:34" x14ac:dyDescent="0.25">
      <c r="A50" s="51">
        <v>24</v>
      </c>
      <c r="B50" s="48"/>
      <c r="C50" s="28"/>
      <c r="D50" s="27"/>
      <c r="E50" s="27"/>
      <c r="F50" s="27"/>
      <c r="G50" s="29" t="str">
        <f t="shared" si="0"/>
        <v/>
      </c>
      <c r="J50" s="17" t="str">
        <f t="shared" si="2"/>
        <v/>
      </c>
      <c r="K50" s="13" t="str">
        <f t="shared" si="3"/>
        <v/>
      </c>
      <c r="L50" s="11" t="str">
        <f t="shared" si="4"/>
        <v/>
      </c>
      <c r="M50" s="11" t="str">
        <f t="shared" si="5"/>
        <v/>
      </c>
      <c r="N50" s="11" t="str">
        <f t="shared" si="6"/>
        <v/>
      </c>
      <c r="O50" s="11" t="str">
        <f t="shared" si="7"/>
        <v/>
      </c>
      <c r="P50" s="11" t="str">
        <f t="shared" si="8"/>
        <v/>
      </c>
      <c r="Q50" s="11" t="str">
        <f t="shared" si="9"/>
        <v/>
      </c>
      <c r="R50" s="11" t="str">
        <f t="shared" si="10"/>
        <v/>
      </c>
      <c r="S50" s="11" t="str">
        <f t="shared" si="11"/>
        <v/>
      </c>
      <c r="T50" s="11" t="str">
        <f t="shared" si="12"/>
        <v/>
      </c>
      <c r="U50" s="11" t="str">
        <f t="shared" si="13"/>
        <v/>
      </c>
      <c r="V50" s="11" t="str">
        <f t="shared" si="14"/>
        <v/>
      </c>
      <c r="W50" s="11" t="str">
        <f t="shared" si="15"/>
        <v/>
      </c>
      <c r="X50" s="11" t="str">
        <f t="shared" si="16"/>
        <v/>
      </c>
      <c r="Y50" s="11" t="str">
        <f t="shared" si="17"/>
        <v/>
      </c>
      <c r="Z50" s="11" t="str">
        <f t="shared" si="18"/>
        <v/>
      </c>
      <c r="AA50" s="11" t="str">
        <f t="shared" si="19"/>
        <v/>
      </c>
      <c r="AB50" s="11" t="str">
        <f t="shared" si="20"/>
        <v/>
      </c>
      <c r="AC50" s="11" t="str">
        <f t="shared" si="21"/>
        <v/>
      </c>
      <c r="AD50" s="11" t="str">
        <f t="shared" si="22"/>
        <v/>
      </c>
      <c r="AE50" s="11" t="str">
        <f t="shared" si="23"/>
        <v/>
      </c>
      <c r="AF50" s="11" t="str">
        <f t="shared" si="24"/>
        <v/>
      </c>
      <c r="AG50" s="11" t="str">
        <f t="shared" si="25"/>
        <v/>
      </c>
      <c r="AH50" s="11" t="str">
        <f t="shared" si="26"/>
        <v/>
      </c>
    </row>
    <row r="51" spans="1:34" x14ac:dyDescent="0.25">
      <c r="A51" s="51">
        <v>25</v>
      </c>
      <c r="B51" s="48"/>
      <c r="C51" s="28"/>
      <c r="D51" s="27"/>
      <c r="E51" s="27"/>
      <c r="F51" s="27"/>
      <c r="G51" s="29" t="str">
        <f t="shared" si="0"/>
        <v/>
      </c>
      <c r="J51" s="17" t="str">
        <f t="shared" si="2"/>
        <v/>
      </c>
      <c r="K51" s="13" t="str">
        <f t="shared" si="3"/>
        <v/>
      </c>
      <c r="L51" s="11" t="str">
        <f t="shared" si="4"/>
        <v/>
      </c>
      <c r="M51" s="11" t="str">
        <f t="shared" si="5"/>
        <v/>
      </c>
      <c r="N51" s="11" t="str">
        <f t="shared" si="6"/>
        <v/>
      </c>
      <c r="O51" s="11" t="str">
        <f t="shared" si="7"/>
        <v/>
      </c>
      <c r="P51" s="11" t="str">
        <f t="shared" si="8"/>
        <v/>
      </c>
      <c r="Q51" s="11" t="str">
        <f t="shared" si="9"/>
        <v/>
      </c>
      <c r="R51" s="11" t="str">
        <f t="shared" si="10"/>
        <v/>
      </c>
      <c r="S51" s="11" t="str">
        <f t="shared" si="11"/>
        <v/>
      </c>
      <c r="T51" s="11" t="str">
        <f t="shared" si="12"/>
        <v/>
      </c>
      <c r="U51" s="11" t="str">
        <f t="shared" si="13"/>
        <v/>
      </c>
      <c r="V51" s="11" t="str">
        <f t="shared" si="14"/>
        <v/>
      </c>
      <c r="W51" s="11" t="str">
        <f t="shared" si="15"/>
        <v/>
      </c>
      <c r="X51" s="11" t="str">
        <f t="shared" si="16"/>
        <v/>
      </c>
      <c r="Y51" s="11" t="str">
        <f t="shared" si="17"/>
        <v/>
      </c>
      <c r="Z51" s="11" t="str">
        <f t="shared" si="18"/>
        <v/>
      </c>
      <c r="AA51" s="11" t="str">
        <f t="shared" si="19"/>
        <v/>
      </c>
      <c r="AB51" s="11" t="str">
        <f t="shared" si="20"/>
        <v/>
      </c>
      <c r="AC51" s="11" t="str">
        <f t="shared" si="21"/>
        <v/>
      </c>
      <c r="AD51" s="11" t="str">
        <f t="shared" si="22"/>
        <v/>
      </c>
      <c r="AE51" s="11" t="str">
        <f t="shared" si="23"/>
        <v/>
      </c>
      <c r="AF51" s="11" t="str">
        <f t="shared" si="24"/>
        <v/>
      </c>
      <c r="AG51" s="11" t="str">
        <f t="shared" si="25"/>
        <v/>
      </c>
      <c r="AH51" s="11" t="str">
        <f t="shared" si="26"/>
        <v/>
      </c>
    </row>
    <row r="52" spans="1:34" x14ac:dyDescent="0.25">
      <c r="A52" s="51">
        <v>26</v>
      </c>
      <c r="B52" s="48"/>
      <c r="C52" s="28"/>
      <c r="D52" s="27"/>
      <c r="E52" s="27"/>
      <c r="F52" s="27"/>
      <c r="G52" s="29" t="str">
        <f t="shared" si="0"/>
        <v/>
      </c>
      <c r="J52" s="17" t="str">
        <f t="shared" si="2"/>
        <v/>
      </c>
      <c r="K52" s="13" t="str">
        <f t="shared" si="3"/>
        <v/>
      </c>
      <c r="L52" s="11" t="str">
        <f t="shared" si="4"/>
        <v/>
      </c>
      <c r="M52" s="11" t="str">
        <f t="shared" si="5"/>
        <v/>
      </c>
      <c r="N52" s="11" t="str">
        <f t="shared" si="6"/>
        <v/>
      </c>
      <c r="O52" s="11" t="str">
        <f t="shared" si="7"/>
        <v/>
      </c>
      <c r="P52" s="11" t="str">
        <f t="shared" si="8"/>
        <v/>
      </c>
      <c r="Q52" s="11" t="str">
        <f t="shared" si="9"/>
        <v/>
      </c>
      <c r="R52" s="11" t="str">
        <f t="shared" si="10"/>
        <v/>
      </c>
      <c r="S52" s="11" t="str">
        <f t="shared" si="11"/>
        <v/>
      </c>
      <c r="T52" s="11" t="str">
        <f t="shared" si="12"/>
        <v/>
      </c>
      <c r="U52" s="11" t="str">
        <f t="shared" si="13"/>
        <v/>
      </c>
      <c r="V52" s="11" t="str">
        <f t="shared" si="14"/>
        <v/>
      </c>
      <c r="W52" s="11" t="str">
        <f t="shared" si="15"/>
        <v/>
      </c>
      <c r="X52" s="11" t="str">
        <f t="shared" si="16"/>
        <v/>
      </c>
      <c r="Y52" s="11" t="str">
        <f t="shared" si="17"/>
        <v/>
      </c>
      <c r="Z52" s="11" t="str">
        <f t="shared" si="18"/>
        <v/>
      </c>
      <c r="AA52" s="11" t="str">
        <f t="shared" si="19"/>
        <v/>
      </c>
      <c r="AB52" s="11" t="str">
        <f t="shared" si="20"/>
        <v/>
      </c>
      <c r="AC52" s="11" t="str">
        <f t="shared" si="21"/>
        <v/>
      </c>
      <c r="AD52" s="11" t="str">
        <f t="shared" si="22"/>
        <v/>
      </c>
      <c r="AE52" s="11" t="str">
        <f t="shared" si="23"/>
        <v/>
      </c>
      <c r="AF52" s="11" t="str">
        <f t="shared" si="24"/>
        <v/>
      </c>
      <c r="AG52" s="11" t="str">
        <f t="shared" si="25"/>
        <v/>
      </c>
      <c r="AH52" s="11" t="str">
        <f t="shared" si="26"/>
        <v/>
      </c>
    </row>
    <row r="53" spans="1:34" x14ac:dyDescent="0.25">
      <c r="A53" s="51">
        <v>27</v>
      </c>
      <c r="B53" s="48"/>
      <c r="C53" s="28"/>
      <c r="D53" s="27"/>
      <c r="E53" s="27"/>
      <c r="F53" s="27"/>
      <c r="G53" s="29" t="str">
        <f t="shared" si="0"/>
        <v/>
      </c>
      <c r="J53" s="17" t="str">
        <f t="shared" si="2"/>
        <v/>
      </c>
      <c r="K53" s="13" t="str">
        <f t="shared" si="3"/>
        <v/>
      </c>
      <c r="L53" s="11" t="str">
        <f t="shared" si="4"/>
        <v/>
      </c>
      <c r="M53" s="11" t="str">
        <f t="shared" si="5"/>
        <v/>
      </c>
      <c r="N53" s="11" t="str">
        <f t="shared" si="6"/>
        <v/>
      </c>
      <c r="O53" s="11" t="str">
        <f t="shared" si="7"/>
        <v/>
      </c>
      <c r="P53" s="11" t="str">
        <f t="shared" si="8"/>
        <v/>
      </c>
      <c r="Q53" s="11" t="str">
        <f t="shared" si="9"/>
        <v/>
      </c>
      <c r="R53" s="11" t="str">
        <f t="shared" si="10"/>
        <v/>
      </c>
      <c r="S53" s="11" t="str">
        <f t="shared" si="11"/>
        <v/>
      </c>
      <c r="T53" s="11" t="str">
        <f t="shared" si="12"/>
        <v/>
      </c>
      <c r="U53" s="11" t="str">
        <f t="shared" si="13"/>
        <v/>
      </c>
      <c r="V53" s="11" t="str">
        <f t="shared" si="14"/>
        <v/>
      </c>
      <c r="W53" s="11" t="str">
        <f t="shared" si="15"/>
        <v/>
      </c>
      <c r="X53" s="11" t="str">
        <f t="shared" si="16"/>
        <v/>
      </c>
      <c r="Y53" s="11" t="str">
        <f t="shared" si="17"/>
        <v/>
      </c>
      <c r="Z53" s="11" t="str">
        <f t="shared" si="18"/>
        <v/>
      </c>
      <c r="AA53" s="11" t="str">
        <f t="shared" si="19"/>
        <v/>
      </c>
      <c r="AB53" s="11" t="str">
        <f t="shared" si="20"/>
        <v/>
      </c>
      <c r="AC53" s="11" t="str">
        <f t="shared" si="21"/>
        <v/>
      </c>
      <c r="AD53" s="11" t="str">
        <f t="shared" si="22"/>
        <v/>
      </c>
      <c r="AE53" s="11" t="str">
        <f t="shared" si="23"/>
        <v/>
      </c>
      <c r="AF53" s="11" t="str">
        <f t="shared" si="24"/>
        <v/>
      </c>
      <c r="AG53" s="11" t="str">
        <f t="shared" si="25"/>
        <v/>
      </c>
      <c r="AH53" s="11" t="str">
        <f t="shared" si="26"/>
        <v/>
      </c>
    </row>
    <row r="54" spans="1:34" x14ac:dyDescent="0.25">
      <c r="A54" s="51">
        <v>28</v>
      </c>
      <c r="B54" s="48"/>
      <c r="C54" s="28"/>
      <c r="D54" s="27"/>
      <c r="E54" s="27"/>
      <c r="F54" s="27"/>
      <c r="G54" s="29" t="str">
        <f t="shared" si="0"/>
        <v/>
      </c>
      <c r="J54" s="17" t="str">
        <f t="shared" si="2"/>
        <v/>
      </c>
      <c r="K54" s="13" t="str">
        <f t="shared" si="3"/>
        <v/>
      </c>
      <c r="L54" s="11" t="str">
        <f t="shared" si="4"/>
        <v/>
      </c>
      <c r="M54" s="11" t="str">
        <f t="shared" si="5"/>
        <v/>
      </c>
      <c r="N54" s="11" t="str">
        <f t="shared" si="6"/>
        <v/>
      </c>
      <c r="O54" s="11" t="str">
        <f t="shared" si="7"/>
        <v/>
      </c>
      <c r="P54" s="11" t="str">
        <f t="shared" si="8"/>
        <v/>
      </c>
      <c r="Q54" s="11" t="str">
        <f t="shared" si="9"/>
        <v/>
      </c>
      <c r="R54" s="11" t="str">
        <f t="shared" si="10"/>
        <v/>
      </c>
      <c r="S54" s="11" t="str">
        <f t="shared" si="11"/>
        <v/>
      </c>
      <c r="T54" s="11" t="str">
        <f t="shared" si="12"/>
        <v/>
      </c>
      <c r="U54" s="11" t="str">
        <f t="shared" si="13"/>
        <v/>
      </c>
      <c r="V54" s="11" t="str">
        <f t="shared" si="14"/>
        <v/>
      </c>
      <c r="W54" s="11" t="str">
        <f t="shared" si="15"/>
        <v/>
      </c>
      <c r="X54" s="11" t="str">
        <f t="shared" si="16"/>
        <v/>
      </c>
      <c r="Y54" s="11" t="str">
        <f t="shared" si="17"/>
        <v/>
      </c>
      <c r="Z54" s="11" t="str">
        <f t="shared" si="18"/>
        <v/>
      </c>
      <c r="AA54" s="11" t="str">
        <f t="shared" si="19"/>
        <v/>
      </c>
      <c r="AB54" s="11" t="str">
        <f t="shared" si="20"/>
        <v/>
      </c>
      <c r="AC54" s="11" t="str">
        <f t="shared" si="21"/>
        <v/>
      </c>
      <c r="AD54" s="11" t="str">
        <f t="shared" si="22"/>
        <v/>
      </c>
      <c r="AE54" s="11" t="str">
        <f t="shared" si="23"/>
        <v/>
      </c>
      <c r="AF54" s="11" t="str">
        <f t="shared" si="24"/>
        <v/>
      </c>
      <c r="AG54" s="11" t="str">
        <f t="shared" si="25"/>
        <v/>
      </c>
      <c r="AH54" s="11" t="str">
        <f t="shared" si="26"/>
        <v/>
      </c>
    </row>
    <row r="55" spans="1:34" x14ac:dyDescent="0.25">
      <c r="A55" s="51">
        <v>29</v>
      </c>
      <c r="B55" s="48"/>
      <c r="C55" s="28"/>
      <c r="D55" s="27"/>
      <c r="E55" s="27"/>
      <c r="F55" s="27"/>
      <c r="G55" s="29" t="str">
        <f t="shared" si="0"/>
        <v/>
      </c>
      <c r="J55" s="17" t="str">
        <f t="shared" si="2"/>
        <v/>
      </c>
      <c r="K55" s="13" t="str">
        <f t="shared" si="3"/>
        <v/>
      </c>
      <c r="L55" s="11" t="str">
        <f t="shared" si="4"/>
        <v/>
      </c>
      <c r="M55" s="11" t="str">
        <f t="shared" si="5"/>
        <v/>
      </c>
      <c r="N55" s="11" t="str">
        <f t="shared" si="6"/>
        <v/>
      </c>
      <c r="O55" s="11" t="str">
        <f t="shared" si="7"/>
        <v/>
      </c>
      <c r="P55" s="11" t="str">
        <f t="shared" si="8"/>
        <v/>
      </c>
      <c r="Q55" s="11" t="str">
        <f t="shared" si="9"/>
        <v/>
      </c>
      <c r="R55" s="11" t="str">
        <f t="shared" si="10"/>
        <v/>
      </c>
      <c r="S55" s="11" t="str">
        <f t="shared" si="11"/>
        <v/>
      </c>
      <c r="T55" s="11" t="str">
        <f t="shared" si="12"/>
        <v/>
      </c>
      <c r="U55" s="11" t="str">
        <f t="shared" si="13"/>
        <v/>
      </c>
      <c r="V55" s="11" t="str">
        <f t="shared" si="14"/>
        <v/>
      </c>
      <c r="W55" s="11" t="str">
        <f t="shared" si="15"/>
        <v/>
      </c>
      <c r="X55" s="11" t="str">
        <f t="shared" si="16"/>
        <v/>
      </c>
      <c r="Y55" s="11" t="str">
        <f t="shared" si="17"/>
        <v/>
      </c>
      <c r="Z55" s="11" t="str">
        <f t="shared" si="18"/>
        <v/>
      </c>
      <c r="AA55" s="11" t="str">
        <f t="shared" si="19"/>
        <v/>
      </c>
      <c r="AB55" s="11" t="str">
        <f t="shared" si="20"/>
        <v/>
      </c>
      <c r="AC55" s="11" t="str">
        <f t="shared" si="21"/>
        <v/>
      </c>
      <c r="AD55" s="11" t="str">
        <f t="shared" si="22"/>
        <v/>
      </c>
      <c r="AE55" s="11" t="str">
        <f t="shared" si="23"/>
        <v/>
      </c>
      <c r="AF55" s="11" t="str">
        <f t="shared" si="24"/>
        <v/>
      </c>
      <c r="AG55" s="11" t="str">
        <f t="shared" si="25"/>
        <v/>
      </c>
      <c r="AH55" s="11" t="str">
        <f t="shared" si="26"/>
        <v/>
      </c>
    </row>
    <row r="56" spans="1:34" x14ac:dyDescent="0.25">
      <c r="A56" s="51">
        <v>30</v>
      </c>
      <c r="B56" s="48"/>
      <c r="C56" s="28"/>
      <c r="D56" s="27"/>
      <c r="E56" s="27"/>
      <c r="F56" s="27"/>
      <c r="G56" s="29" t="str">
        <f t="shared" si="0"/>
        <v/>
      </c>
      <c r="J56" s="17" t="str">
        <f t="shared" si="2"/>
        <v/>
      </c>
      <c r="K56" s="13" t="str">
        <f t="shared" si="3"/>
        <v/>
      </c>
      <c r="L56" s="11" t="str">
        <f t="shared" si="4"/>
        <v/>
      </c>
      <c r="M56" s="11" t="str">
        <f t="shared" si="5"/>
        <v/>
      </c>
      <c r="N56" s="11" t="str">
        <f t="shared" si="6"/>
        <v/>
      </c>
      <c r="O56" s="11" t="str">
        <f t="shared" si="7"/>
        <v/>
      </c>
      <c r="P56" s="11" t="str">
        <f t="shared" si="8"/>
        <v/>
      </c>
      <c r="Q56" s="11" t="str">
        <f t="shared" si="9"/>
        <v/>
      </c>
      <c r="R56" s="11" t="str">
        <f t="shared" si="10"/>
        <v/>
      </c>
      <c r="S56" s="11" t="str">
        <f t="shared" si="11"/>
        <v/>
      </c>
      <c r="T56" s="11" t="str">
        <f t="shared" si="12"/>
        <v/>
      </c>
      <c r="U56" s="11" t="str">
        <f t="shared" si="13"/>
        <v/>
      </c>
      <c r="V56" s="11" t="str">
        <f t="shared" si="14"/>
        <v/>
      </c>
      <c r="W56" s="11" t="str">
        <f t="shared" si="15"/>
        <v/>
      </c>
      <c r="X56" s="11" t="str">
        <f t="shared" si="16"/>
        <v/>
      </c>
      <c r="Y56" s="11" t="str">
        <f t="shared" si="17"/>
        <v/>
      </c>
      <c r="Z56" s="11" t="str">
        <f t="shared" si="18"/>
        <v/>
      </c>
      <c r="AA56" s="11" t="str">
        <f t="shared" si="19"/>
        <v/>
      </c>
      <c r="AB56" s="11" t="str">
        <f t="shared" si="20"/>
        <v/>
      </c>
      <c r="AC56" s="11" t="str">
        <f t="shared" si="21"/>
        <v/>
      </c>
      <c r="AD56" s="11" t="str">
        <f t="shared" si="22"/>
        <v/>
      </c>
      <c r="AE56" s="11" t="str">
        <f t="shared" si="23"/>
        <v/>
      </c>
      <c r="AF56" s="11" t="str">
        <f t="shared" si="24"/>
        <v/>
      </c>
      <c r="AG56" s="11" t="str">
        <f t="shared" si="25"/>
        <v/>
      </c>
      <c r="AH56" s="11" t="str">
        <f t="shared" si="26"/>
        <v/>
      </c>
    </row>
    <row r="57" spans="1:34" x14ac:dyDescent="0.25">
      <c r="A57" s="51">
        <v>31</v>
      </c>
      <c r="B57" s="48"/>
      <c r="C57" s="28"/>
      <c r="D57" s="27"/>
      <c r="E57" s="27"/>
      <c r="F57" s="27"/>
      <c r="G57" s="29" t="str">
        <f t="shared" si="0"/>
        <v/>
      </c>
      <c r="J57" s="17" t="str">
        <f t="shared" si="2"/>
        <v/>
      </c>
      <c r="K57" s="13" t="str">
        <f t="shared" si="3"/>
        <v/>
      </c>
      <c r="L57" s="11" t="str">
        <f t="shared" si="4"/>
        <v/>
      </c>
      <c r="M57" s="11" t="str">
        <f t="shared" si="5"/>
        <v/>
      </c>
      <c r="N57" s="11" t="str">
        <f t="shared" si="6"/>
        <v/>
      </c>
      <c r="O57" s="11" t="str">
        <f t="shared" si="7"/>
        <v/>
      </c>
      <c r="P57" s="11" t="str">
        <f t="shared" si="8"/>
        <v/>
      </c>
      <c r="Q57" s="11" t="str">
        <f t="shared" si="9"/>
        <v/>
      </c>
      <c r="R57" s="11" t="str">
        <f t="shared" si="10"/>
        <v/>
      </c>
      <c r="S57" s="11" t="str">
        <f t="shared" si="11"/>
        <v/>
      </c>
      <c r="T57" s="11" t="str">
        <f t="shared" si="12"/>
        <v/>
      </c>
      <c r="U57" s="11" t="str">
        <f t="shared" si="13"/>
        <v/>
      </c>
      <c r="V57" s="11" t="str">
        <f t="shared" si="14"/>
        <v/>
      </c>
      <c r="W57" s="11" t="str">
        <f t="shared" si="15"/>
        <v/>
      </c>
      <c r="X57" s="11" t="str">
        <f t="shared" si="16"/>
        <v/>
      </c>
      <c r="Y57" s="11" t="str">
        <f t="shared" si="17"/>
        <v/>
      </c>
      <c r="Z57" s="11" t="str">
        <f t="shared" si="18"/>
        <v/>
      </c>
      <c r="AA57" s="11" t="str">
        <f t="shared" si="19"/>
        <v/>
      </c>
      <c r="AB57" s="11" t="str">
        <f t="shared" si="20"/>
        <v/>
      </c>
      <c r="AC57" s="11" t="str">
        <f t="shared" si="21"/>
        <v/>
      </c>
      <c r="AD57" s="11" t="str">
        <f t="shared" si="22"/>
        <v/>
      </c>
      <c r="AE57" s="11" t="str">
        <f t="shared" si="23"/>
        <v/>
      </c>
      <c r="AF57" s="11" t="str">
        <f t="shared" si="24"/>
        <v/>
      </c>
      <c r="AG57" s="11" t="str">
        <f t="shared" si="25"/>
        <v/>
      </c>
      <c r="AH57" s="11" t="str">
        <f t="shared" si="26"/>
        <v/>
      </c>
    </row>
    <row r="58" spans="1:34" x14ac:dyDescent="0.25">
      <c r="A58" s="51">
        <v>32</v>
      </c>
      <c r="B58" s="48"/>
      <c r="C58" s="28"/>
      <c r="D58" s="27"/>
      <c r="E58" s="27"/>
      <c r="F58" s="27"/>
      <c r="G58" s="29" t="str">
        <f t="shared" si="0"/>
        <v/>
      </c>
      <c r="J58" s="17" t="str">
        <f t="shared" si="2"/>
        <v/>
      </c>
      <c r="K58" s="13" t="str">
        <f t="shared" si="3"/>
        <v/>
      </c>
      <c r="L58" s="11" t="str">
        <f t="shared" si="4"/>
        <v/>
      </c>
      <c r="M58" s="11" t="str">
        <f t="shared" si="5"/>
        <v/>
      </c>
      <c r="N58" s="11" t="str">
        <f t="shared" si="6"/>
        <v/>
      </c>
      <c r="O58" s="11" t="str">
        <f t="shared" si="7"/>
        <v/>
      </c>
      <c r="P58" s="11" t="str">
        <f t="shared" si="8"/>
        <v/>
      </c>
      <c r="Q58" s="11" t="str">
        <f t="shared" si="9"/>
        <v/>
      </c>
      <c r="R58" s="11" t="str">
        <f t="shared" si="10"/>
        <v/>
      </c>
      <c r="S58" s="11" t="str">
        <f t="shared" si="11"/>
        <v/>
      </c>
      <c r="T58" s="11" t="str">
        <f t="shared" si="12"/>
        <v/>
      </c>
      <c r="U58" s="11" t="str">
        <f t="shared" si="13"/>
        <v/>
      </c>
      <c r="V58" s="11" t="str">
        <f t="shared" si="14"/>
        <v/>
      </c>
      <c r="W58" s="11" t="str">
        <f t="shared" si="15"/>
        <v/>
      </c>
      <c r="X58" s="11" t="str">
        <f t="shared" si="16"/>
        <v/>
      </c>
      <c r="Y58" s="11" t="str">
        <f t="shared" si="17"/>
        <v/>
      </c>
      <c r="Z58" s="11" t="str">
        <f t="shared" si="18"/>
        <v/>
      </c>
      <c r="AA58" s="11" t="str">
        <f t="shared" si="19"/>
        <v/>
      </c>
      <c r="AB58" s="11" t="str">
        <f t="shared" si="20"/>
        <v/>
      </c>
      <c r="AC58" s="11" t="str">
        <f t="shared" si="21"/>
        <v/>
      </c>
      <c r="AD58" s="11" t="str">
        <f t="shared" si="22"/>
        <v/>
      </c>
      <c r="AE58" s="11" t="str">
        <f t="shared" si="23"/>
        <v/>
      </c>
      <c r="AF58" s="11" t="str">
        <f t="shared" si="24"/>
        <v/>
      </c>
      <c r="AG58" s="11" t="str">
        <f t="shared" si="25"/>
        <v/>
      </c>
      <c r="AH58" s="11" t="str">
        <f t="shared" si="26"/>
        <v/>
      </c>
    </row>
    <row r="59" spans="1:34" x14ac:dyDescent="0.25">
      <c r="A59" s="51">
        <v>33</v>
      </c>
      <c r="B59" s="48"/>
      <c r="C59" s="28"/>
      <c r="D59" s="27"/>
      <c r="E59" s="27"/>
      <c r="F59" s="27"/>
      <c r="G59" s="29" t="str">
        <f t="shared" ref="G59:G90" si="27" xml:space="preserve">  IF(ISBLANK(E59),"",( IF(ISBLANK(F59),"", (VLOOKUP(E59,$J$1:$K$6,2,FALSE) * LEFT(F59,1)))))</f>
        <v/>
      </c>
      <c r="J59" s="17" t="str">
        <f t="shared" si="2"/>
        <v/>
      </c>
      <c r="K59" s="13" t="str">
        <f t="shared" si="3"/>
        <v/>
      </c>
      <c r="L59" s="11" t="str">
        <f t="shared" si="4"/>
        <v/>
      </c>
      <c r="M59" s="11" t="str">
        <f t="shared" si="5"/>
        <v/>
      </c>
      <c r="N59" s="11" t="str">
        <f t="shared" si="6"/>
        <v/>
      </c>
      <c r="O59" s="11" t="str">
        <f t="shared" si="7"/>
        <v/>
      </c>
      <c r="P59" s="11" t="str">
        <f t="shared" si="8"/>
        <v/>
      </c>
      <c r="Q59" s="11" t="str">
        <f t="shared" si="9"/>
        <v/>
      </c>
      <c r="R59" s="11" t="str">
        <f t="shared" si="10"/>
        <v/>
      </c>
      <c r="S59" s="11" t="str">
        <f t="shared" si="11"/>
        <v/>
      </c>
      <c r="T59" s="11" t="str">
        <f t="shared" si="12"/>
        <v/>
      </c>
      <c r="U59" s="11" t="str">
        <f t="shared" si="13"/>
        <v/>
      </c>
      <c r="V59" s="11" t="str">
        <f t="shared" si="14"/>
        <v/>
      </c>
      <c r="W59" s="11" t="str">
        <f t="shared" si="15"/>
        <v/>
      </c>
      <c r="X59" s="11" t="str">
        <f t="shared" si="16"/>
        <v/>
      </c>
      <c r="Y59" s="11" t="str">
        <f t="shared" si="17"/>
        <v/>
      </c>
      <c r="Z59" s="11" t="str">
        <f t="shared" si="18"/>
        <v/>
      </c>
      <c r="AA59" s="11" t="str">
        <f t="shared" si="19"/>
        <v/>
      </c>
      <c r="AB59" s="11" t="str">
        <f t="shared" si="20"/>
        <v/>
      </c>
      <c r="AC59" s="11" t="str">
        <f t="shared" si="21"/>
        <v/>
      </c>
      <c r="AD59" s="11" t="str">
        <f t="shared" si="22"/>
        <v/>
      </c>
      <c r="AE59" s="11" t="str">
        <f t="shared" si="23"/>
        <v/>
      </c>
      <c r="AF59" s="11" t="str">
        <f t="shared" si="24"/>
        <v/>
      </c>
      <c r="AG59" s="11" t="str">
        <f t="shared" si="25"/>
        <v/>
      </c>
      <c r="AH59" s="11" t="str">
        <f t="shared" si="26"/>
        <v/>
      </c>
    </row>
    <row r="60" spans="1:34" x14ac:dyDescent="0.25">
      <c r="A60" s="51">
        <v>34</v>
      </c>
      <c r="B60" s="48"/>
      <c r="C60" s="28"/>
      <c r="D60" s="27"/>
      <c r="E60" s="27"/>
      <c r="F60" s="27"/>
      <c r="G60" s="29" t="str">
        <f t="shared" si="27"/>
        <v/>
      </c>
      <c r="J60" s="17" t="str">
        <f t="shared" si="2"/>
        <v/>
      </c>
      <c r="K60" s="13" t="str">
        <f t="shared" si="3"/>
        <v/>
      </c>
      <c r="L60" s="11" t="str">
        <f t="shared" si="4"/>
        <v/>
      </c>
      <c r="M60" s="11" t="str">
        <f t="shared" si="5"/>
        <v/>
      </c>
      <c r="N60" s="11" t="str">
        <f t="shared" si="6"/>
        <v/>
      </c>
      <c r="O60" s="11" t="str">
        <f t="shared" si="7"/>
        <v/>
      </c>
      <c r="P60" s="11" t="str">
        <f t="shared" si="8"/>
        <v/>
      </c>
      <c r="Q60" s="11" t="str">
        <f t="shared" si="9"/>
        <v/>
      </c>
      <c r="R60" s="11" t="str">
        <f t="shared" si="10"/>
        <v/>
      </c>
      <c r="S60" s="11" t="str">
        <f t="shared" si="11"/>
        <v/>
      </c>
      <c r="T60" s="11" t="str">
        <f t="shared" si="12"/>
        <v/>
      </c>
      <c r="U60" s="11" t="str">
        <f t="shared" si="13"/>
        <v/>
      </c>
      <c r="V60" s="11" t="str">
        <f t="shared" si="14"/>
        <v/>
      </c>
      <c r="W60" s="11" t="str">
        <f t="shared" si="15"/>
        <v/>
      </c>
      <c r="X60" s="11" t="str">
        <f t="shared" si="16"/>
        <v/>
      </c>
      <c r="Y60" s="11" t="str">
        <f t="shared" si="17"/>
        <v/>
      </c>
      <c r="Z60" s="11" t="str">
        <f t="shared" si="18"/>
        <v/>
      </c>
      <c r="AA60" s="11" t="str">
        <f t="shared" si="19"/>
        <v/>
      </c>
      <c r="AB60" s="11" t="str">
        <f t="shared" si="20"/>
        <v/>
      </c>
      <c r="AC60" s="11" t="str">
        <f t="shared" si="21"/>
        <v/>
      </c>
      <c r="AD60" s="11" t="str">
        <f t="shared" si="22"/>
        <v/>
      </c>
      <c r="AE60" s="11" t="str">
        <f t="shared" si="23"/>
        <v/>
      </c>
      <c r="AF60" s="11" t="str">
        <f t="shared" si="24"/>
        <v/>
      </c>
      <c r="AG60" s="11" t="str">
        <f t="shared" si="25"/>
        <v/>
      </c>
      <c r="AH60" s="11" t="str">
        <f t="shared" si="26"/>
        <v/>
      </c>
    </row>
    <row r="61" spans="1:34" x14ac:dyDescent="0.25">
      <c r="A61" s="51">
        <v>35</v>
      </c>
      <c r="B61" s="48"/>
      <c r="C61" s="28"/>
      <c r="D61" s="27"/>
      <c r="E61" s="27"/>
      <c r="F61" s="27"/>
      <c r="G61" s="29" t="str">
        <f t="shared" si="27"/>
        <v/>
      </c>
      <c r="J61" s="17" t="str">
        <f t="shared" si="2"/>
        <v/>
      </c>
      <c r="K61" s="13" t="str">
        <f t="shared" si="3"/>
        <v/>
      </c>
      <c r="L61" s="11" t="str">
        <f t="shared" si="4"/>
        <v/>
      </c>
      <c r="M61" s="11" t="str">
        <f t="shared" si="5"/>
        <v/>
      </c>
      <c r="N61" s="11" t="str">
        <f t="shared" si="6"/>
        <v/>
      </c>
      <c r="O61" s="11" t="str">
        <f t="shared" si="7"/>
        <v/>
      </c>
      <c r="P61" s="11" t="str">
        <f t="shared" si="8"/>
        <v/>
      </c>
      <c r="Q61" s="11" t="str">
        <f t="shared" si="9"/>
        <v/>
      </c>
      <c r="R61" s="11" t="str">
        <f t="shared" si="10"/>
        <v/>
      </c>
      <c r="S61" s="11" t="str">
        <f t="shared" si="11"/>
        <v/>
      </c>
      <c r="T61" s="11" t="str">
        <f t="shared" si="12"/>
        <v/>
      </c>
      <c r="U61" s="11" t="str">
        <f t="shared" si="13"/>
        <v/>
      </c>
      <c r="V61" s="11" t="str">
        <f t="shared" si="14"/>
        <v/>
      </c>
      <c r="W61" s="11" t="str">
        <f t="shared" si="15"/>
        <v/>
      </c>
      <c r="X61" s="11" t="str">
        <f t="shared" si="16"/>
        <v/>
      </c>
      <c r="Y61" s="11" t="str">
        <f t="shared" si="17"/>
        <v/>
      </c>
      <c r="Z61" s="11" t="str">
        <f t="shared" si="18"/>
        <v/>
      </c>
      <c r="AA61" s="11" t="str">
        <f t="shared" si="19"/>
        <v/>
      </c>
      <c r="AB61" s="11" t="str">
        <f t="shared" si="20"/>
        <v/>
      </c>
      <c r="AC61" s="11" t="str">
        <f t="shared" si="21"/>
        <v/>
      </c>
      <c r="AD61" s="11" t="str">
        <f t="shared" si="22"/>
        <v/>
      </c>
      <c r="AE61" s="11" t="str">
        <f t="shared" si="23"/>
        <v/>
      </c>
      <c r="AF61" s="11" t="str">
        <f t="shared" si="24"/>
        <v/>
      </c>
      <c r="AG61" s="11" t="str">
        <f t="shared" si="25"/>
        <v/>
      </c>
      <c r="AH61" s="11" t="str">
        <f t="shared" si="26"/>
        <v/>
      </c>
    </row>
    <row r="62" spans="1:34" x14ac:dyDescent="0.25">
      <c r="A62" s="51">
        <v>36</v>
      </c>
      <c r="B62" s="48"/>
      <c r="C62" s="28"/>
      <c r="D62" s="27"/>
      <c r="E62" s="27"/>
      <c r="F62" s="27"/>
      <c r="G62" s="29" t="str">
        <f t="shared" si="27"/>
        <v/>
      </c>
      <c r="J62" s="17" t="str">
        <f t="shared" si="2"/>
        <v/>
      </c>
      <c r="K62" s="13" t="str">
        <f t="shared" si="3"/>
        <v/>
      </c>
      <c r="L62" s="11" t="str">
        <f t="shared" si="4"/>
        <v/>
      </c>
      <c r="M62" s="11" t="str">
        <f t="shared" si="5"/>
        <v/>
      </c>
      <c r="N62" s="11" t="str">
        <f t="shared" si="6"/>
        <v/>
      </c>
      <c r="O62" s="11" t="str">
        <f t="shared" si="7"/>
        <v/>
      </c>
      <c r="P62" s="11" t="str">
        <f t="shared" si="8"/>
        <v/>
      </c>
      <c r="Q62" s="11" t="str">
        <f t="shared" si="9"/>
        <v/>
      </c>
      <c r="R62" s="11" t="str">
        <f t="shared" si="10"/>
        <v/>
      </c>
      <c r="S62" s="11" t="str">
        <f t="shared" si="11"/>
        <v/>
      </c>
      <c r="T62" s="11" t="str">
        <f t="shared" si="12"/>
        <v/>
      </c>
      <c r="U62" s="11" t="str">
        <f t="shared" si="13"/>
        <v/>
      </c>
      <c r="V62" s="11" t="str">
        <f t="shared" si="14"/>
        <v/>
      </c>
      <c r="W62" s="11" t="str">
        <f t="shared" si="15"/>
        <v/>
      </c>
      <c r="X62" s="11" t="str">
        <f t="shared" si="16"/>
        <v/>
      </c>
      <c r="Y62" s="11" t="str">
        <f t="shared" si="17"/>
        <v/>
      </c>
      <c r="Z62" s="11" t="str">
        <f t="shared" si="18"/>
        <v/>
      </c>
      <c r="AA62" s="11" t="str">
        <f t="shared" si="19"/>
        <v/>
      </c>
      <c r="AB62" s="11" t="str">
        <f t="shared" si="20"/>
        <v/>
      </c>
      <c r="AC62" s="11" t="str">
        <f t="shared" si="21"/>
        <v/>
      </c>
      <c r="AD62" s="11" t="str">
        <f t="shared" si="22"/>
        <v/>
      </c>
      <c r="AE62" s="11" t="str">
        <f t="shared" si="23"/>
        <v/>
      </c>
      <c r="AF62" s="11" t="str">
        <f t="shared" si="24"/>
        <v/>
      </c>
      <c r="AG62" s="11" t="str">
        <f t="shared" si="25"/>
        <v/>
      </c>
      <c r="AH62" s="11" t="str">
        <f t="shared" si="26"/>
        <v/>
      </c>
    </row>
    <row r="63" spans="1:34" x14ac:dyDescent="0.25">
      <c r="A63" s="51">
        <v>37</v>
      </c>
      <c r="B63" s="48"/>
      <c r="C63" s="28"/>
      <c r="D63" s="27"/>
      <c r="E63" s="27"/>
      <c r="F63" s="27"/>
      <c r="G63" s="29" t="str">
        <f t="shared" si="27"/>
        <v/>
      </c>
      <c r="J63" s="17" t="str">
        <f t="shared" si="2"/>
        <v/>
      </c>
      <c r="K63" s="13" t="str">
        <f t="shared" si="3"/>
        <v/>
      </c>
      <c r="L63" s="11" t="str">
        <f t="shared" si="4"/>
        <v/>
      </c>
      <c r="M63" s="11" t="str">
        <f t="shared" si="5"/>
        <v/>
      </c>
      <c r="N63" s="11" t="str">
        <f t="shared" si="6"/>
        <v/>
      </c>
      <c r="O63" s="11" t="str">
        <f t="shared" si="7"/>
        <v/>
      </c>
      <c r="P63" s="11" t="str">
        <f t="shared" si="8"/>
        <v/>
      </c>
      <c r="Q63" s="11" t="str">
        <f t="shared" si="9"/>
        <v/>
      </c>
      <c r="R63" s="11" t="str">
        <f t="shared" si="10"/>
        <v/>
      </c>
      <c r="S63" s="11" t="str">
        <f t="shared" si="11"/>
        <v/>
      </c>
      <c r="T63" s="11" t="str">
        <f t="shared" si="12"/>
        <v/>
      </c>
      <c r="U63" s="11" t="str">
        <f t="shared" si="13"/>
        <v/>
      </c>
      <c r="V63" s="11" t="str">
        <f t="shared" si="14"/>
        <v/>
      </c>
      <c r="W63" s="11" t="str">
        <f t="shared" si="15"/>
        <v/>
      </c>
      <c r="X63" s="11" t="str">
        <f t="shared" si="16"/>
        <v/>
      </c>
      <c r="Y63" s="11" t="str">
        <f t="shared" si="17"/>
        <v/>
      </c>
      <c r="Z63" s="11" t="str">
        <f t="shared" si="18"/>
        <v/>
      </c>
      <c r="AA63" s="11" t="str">
        <f t="shared" si="19"/>
        <v/>
      </c>
      <c r="AB63" s="11" t="str">
        <f t="shared" si="20"/>
        <v/>
      </c>
      <c r="AC63" s="11" t="str">
        <f t="shared" si="21"/>
        <v/>
      </c>
      <c r="AD63" s="11" t="str">
        <f t="shared" si="22"/>
        <v/>
      </c>
      <c r="AE63" s="11" t="str">
        <f t="shared" si="23"/>
        <v/>
      </c>
      <c r="AF63" s="11" t="str">
        <f t="shared" si="24"/>
        <v/>
      </c>
      <c r="AG63" s="11" t="str">
        <f t="shared" si="25"/>
        <v/>
      </c>
      <c r="AH63" s="11" t="str">
        <f t="shared" si="26"/>
        <v/>
      </c>
    </row>
    <row r="64" spans="1:34" x14ac:dyDescent="0.25">
      <c r="A64" s="51">
        <v>38</v>
      </c>
      <c r="B64" s="48"/>
      <c r="C64" s="28"/>
      <c r="D64" s="27"/>
      <c r="E64" s="27"/>
      <c r="F64" s="27"/>
      <c r="G64" s="29" t="str">
        <f t="shared" si="27"/>
        <v/>
      </c>
      <c r="J64" s="17" t="str">
        <f t="shared" si="2"/>
        <v/>
      </c>
      <c r="K64" s="13" t="str">
        <f t="shared" si="3"/>
        <v/>
      </c>
      <c r="L64" s="11" t="str">
        <f t="shared" si="4"/>
        <v/>
      </c>
      <c r="M64" s="11" t="str">
        <f t="shared" si="5"/>
        <v/>
      </c>
      <c r="N64" s="11" t="str">
        <f t="shared" si="6"/>
        <v/>
      </c>
      <c r="O64" s="11" t="str">
        <f t="shared" si="7"/>
        <v/>
      </c>
      <c r="P64" s="11" t="str">
        <f t="shared" si="8"/>
        <v/>
      </c>
      <c r="Q64" s="11" t="str">
        <f t="shared" si="9"/>
        <v/>
      </c>
      <c r="R64" s="11" t="str">
        <f t="shared" si="10"/>
        <v/>
      </c>
      <c r="S64" s="11" t="str">
        <f t="shared" si="11"/>
        <v/>
      </c>
      <c r="T64" s="11" t="str">
        <f t="shared" si="12"/>
        <v/>
      </c>
      <c r="U64" s="11" t="str">
        <f t="shared" si="13"/>
        <v/>
      </c>
      <c r="V64" s="11" t="str">
        <f t="shared" si="14"/>
        <v/>
      </c>
      <c r="W64" s="11" t="str">
        <f t="shared" si="15"/>
        <v/>
      </c>
      <c r="X64" s="11" t="str">
        <f t="shared" si="16"/>
        <v/>
      </c>
      <c r="Y64" s="11" t="str">
        <f t="shared" si="17"/>
        <v/>
      </c>
      <c r="Z64" s="11" t="str">
        <f t="shared" si="18"/>
        <v/>
      </c>
      <c r="AA64" s="11" t="str">
        <f t="shared" si="19"/>
        <v/>
      </c>
      <c r="AB64" s="11" t="str">
        <f t="shared" si="20"/>
        <v/>
      </c>
      <c r="AC64" s="11" t="str">
        <f t="shared" si="21"/>
        <v/>
      </c>
      <c r="AD64" s="11" t="str">
        <f t="shared" si="22"/>
        <v/>
      </c>
      <c r="AE64" s="11" t="str">
        <f t="shared" si="23"/>
        <v/>
      </c>
      <c r="AF64" s="11" t="str">
        <f t="shared" si="24"/>
        <v/>
      </c>
      <c r="AG64" s="11" t="str">
        <f t="shared" si="25"/>
        <v/>
      </c>
      <c r="AH64" s="11" t="str">
        <f t="shared" si="26"/>
        <v/>
      </c>
    </row>
    <row r="65" spans="1:34" x14ac:dyDescent="0.25">
      <c r="A65" s="51">
        <v>39</v>
      </c>
      <c r="B65" s="48"/>
      <c r="C65" s="28"/>
      <c r="D65" s="27"/>
      <c r="E65" s="27"/>
      <c r="F65" s="27"/>
      <c r="G65" s="29" t="str">
        <f t="shared" si="27"/>
        <v/>
      </c>
      <c r="J65" s="17" t="str">
        <f t="shared" si="2"/>
        <v/>
      </c>
      <c r="K65" s="13" t="str">
        <f t="shared" si="3"/>
        <v/>
      </c>
      <c r="L65" s="11" t="str">
        <f t="shared" si="4"/>
        <v/>
      </c>
      <c r="M65" s="11" t="str">
        <f t="shared" si="5"/>
        <v/>
      </c>
      <c r="N65" s="11" t="str">
        <f t="shared" si="6"/>
        <v/>
      </c>
      <c r="O65" s="11" t="str">
        <f t="shared" si="7"/>
        <v/>
      </c>
      <c r="P65" s="11" t="str">
        <f t="shared" si="8"/>
        <v/>
      </c>
      <c r="Q65" s="11" t="str">
        <f t="shared" si="9"/>
        <v/>
      </c>
      <c r="R65" s="11" t="str">
        <f t="shared" si="10"/>
        <v/>
      </c>
      <c r="S65" s="11" t="str">
        <f t="shared" si="11"/>
        <v/>
      </c>
      <c r="T65" s="11" t="str">
        <f t="shared" si="12"/>
        <v/>
      </c>
      <c r="U65" s="11" t="str">
        <f t="shared" si="13"/>
        <v/>
      </c>
      <c r="V65" s="11" t="str">
        <f t="shared" si="14"/>
        <v/>
      </c>
      <c r="W65" s="11" t="str">
        <f t="shared" si="15"/>
        <v/>
      </c>
      <c r="X65" s="11" t="str">
        <f t="shared" si="16"/>
        <v/>
      </c>
      <c r="Y65" s="11" t="str">
        <f t="shared" si="17"/>
        <v/>
      </c>
      <c r="Z65" s="11" t="str">
        <f t="shared" si="18"/>
        <v/>
      </c>
      <c r="AA65" s="11" t="str">
        <f t="shared" si="19"/>
        <v/>
      </c>
      <c r="AB65" s="11" t="str">
        <f t="shared" si="20"/>
        <v/>
      </c>
      <c r="AC65" s="11" t="str">
        <f t="shared" si="21"/>
        <v/>
      </c>
      <c r="AD65" s="11" t="str">
        <f t="shared" si="22"/>
        <v/>
      </c>
      <c r="AE65" s="11" t="str">
        <f t="shared" si="23"/>
        <v/>
      </c>
      <c r="AF65" s="11" t="str">
        <f t="shared" si="24"/>
        <v/>
      </c>
      <c r="AG65" s="11" t="str">
        <f t="shared" si="25"/>
        <v/>
      </c>
      <c r="AH65" s="11" t="str">
        <f t="shared" si="26"/>
        <v/>
      </c>
    </row>
    <row r="66" spans="1:34" x14ac:dyDescent="0.25">
      <c r="A66" s="51">
        <v>40</v>
      </c>
      <c r="B66" s="48"/>
      <c r="C66" s="28"/>
      <c r="D66" s="27"/>
      <c r="E66" s="27"/>
      <c r="F66" s="27"/>
      <c r="G66" s="29" t="str">
        <f t="shared" si="27"/>
        <v/>
      </c>
      <c r="J66" s="17" t="str">
        <f t="shared" si="2"/>
        <v/>
      </c>
      <c r="K66" s="13" t="str">
        <f t="shared" si="3"/>
        <v/>
      </c>
      <c r="L66" s="11" t="str">
        <f t="shared" si="4"/>
        <v/>
      </c>
      <c r="M66" s="11" t="str">
        <f t="shared" si="5"/>
        <v/>
      </c>
      <c r="N66" s="11" t="str">
        <f t="shared" si="6"/>
        <v/>
      </c>
      <c r="O66" s="11" t="str">
        <f t="shared" si="7"/>
        <v/>
      </c>
      <c r="P66" s="11" t="str">
        <f t="shared" si="8"/>
        <v/>
      </c>
      <c r="Q66" s="11" t="str">
        <f t="shared" si="9"/>
        <v/>
      </c>
      <c r="R66" s="11" t="str">
        <f t="shared" si="10"/>
        <v/>
      </c>
      <c r="S66" s="11" t="str">
        <f t="shared" si="11"/>
        <v/>
      </c>
      <c r="T66" s="11" t="str">
        <f t="shared" si="12"/>
        <v/>
      </c>
      <c r="U66" s="11" t="str">
        <f t="shared" si="13"/>
        <v/>
      </c>
      <c r="V66" s="11" t="str">
        <f t="shared" si="14"/>
        <v/>
      </c>
      <c r="W66" s="11" t="str">
        <f t="shared" si="15"/>
        <v/>
      </c>
      <c r="X66" s="11" t="str">
        <f t="shared" si="16"/>
        <v/>
      </c>
      <c r="Y66" s="11" t="str">
        <f t="shared" si="17"/>
        <v/>
      </c>
      <c r="Z66" s="11" t="str">
        <f t="shared" si="18"/>
        <v/>
      </c>
      <c r="AA66" s="11" t="str">
        <f t="shared" si="19"/>
        <v/>
      </c>
      <c r="AB66" s="11" t="str">
        <f t="shared" si="20"/>
        <v/>
      </c>
      <c r="AC66" s="11" t="str">
        <f t="shared" si="21"/>
        <v/>
      </c>
      <c r="AD66" s="11" t="str">
        <f t="shared" si="22"/>
        <v/>
      </c>
      <c r="AE66" s="11" t="str">
        <f t="shared" si="23"/>
        <v/>
      </c>
      <c r="AF66" s="11" t="str">
        <f t="shared" si="24"/>
        <v/>
      </c>
      <c r="AG66" s="11" t="str">
        <f t="shared" si="25"/>
        <v/>
      </c>
      <c r="AH66" s="11" t="str">
        <f t="shared" si="26"/>
        <v/>
      </c>
    </row>
    <row r="67" spans="1:34" x14ac:dyDescent="0.25">
      <c r="A67" s="51">
        <v>41</v>
      </c>
      <c r="B67" s="48"/>
      <c r="C67" s="28"/>
      <c r="D67" s="27"/>
      <c r="E67" s="27"/>
      <c r="F67" s="27"/>
      <c r="G67" s="29" t="str">
        <f t="shared" si="27"/>
        <v/>
      </c>
      <c r="J67" s="17" t="str">
        <f t="shared" si="2"/>
        <v/>
      </c>
      <c r="K67" s="13" t="str">
        <f t="shared" si="3"/>
        <v/>
      </c>
      <c r="L67" s="11" t="str">
        <f t="shared" si="4"/>
        <v/>
      </c>
      <c r="M67" s="11" t="str">
        <f t="shared" si="5"/>
        <v/>
      </c>
      <c r="N67" s="11" t="str">
        <f t="shared" si="6"/>
        <v/>
      </c>
      <c r="O67" s="11" t="str">
        <f t="shared" si="7"/>
        <v/>
      </c>
      <c r="P67" s="11" t="str">
        <f t="shared" si="8"/>
        <v/>
      </c>
      <c r="Q67" s="11" t="str">
        <f t="shared" si="9"/>
        <v/>
      </c>
      <c r="R67" s="11" t="str">
        <f t="shared" si="10"/>
        <v/>
      </c>
      <c r="S67" s="11" t="str">
        <f t="shared" si="11"/>
        <v/>
      </c>
      <c r="T67" s="11" t="str">
        <f t="shared" si="12"/>
        <v/>
      </c>
      <c r="U67" s="11" t="str">
        <f t="shared" si="13"/>
        <v/>
      </c>
      <c r="V67" s="11" t="str">
        <f t="shared" si="14"/>
        <v/>
      </c>
      <c r="W67" s="11" t="str">
        <f t="shared" si="15"/>
        <v/>
      </c>
      <c r="X67" s="11" t="str">
        <f t="shared" si="16"/>
        <v/>
      </c>
      <c r="Y67" s="11" t="str">
        <f t="shared" si="17"/>
        <v/>
      </c>
      <c r="Z67" s="11" t="str">
        <f t="shared" si="18"/>
        <v/>
      </c>
      <c r="AA67" s="11" t="str">
        <f t="shared" si="19"/>
        <v/>
      </c>
      <c r="AB67" s="11" t="str">
        <f t="shared" si="20"/>
        <v/>
      </c>
      <c r="AC67" s="11" t="str">
        <f t="shared" si="21"/>
        <v/>
      </c>
      <c r="AD67" s="11" t="str">
        <f t="shared" si="22"/>
        <v/>
      </c>
      <c r="AE67" s="11" t="str">
        <f t="shared" si="23"/>
        <v/>
      </c>
      <c r="AF67" s="11" t="str">
        <f t="shared" si="24"/>
        <v/>
      </c>
      <c r="AG67" s="11" t="str">
        <f t="shared" si="25"/>
        <v/>
      </c>
      <c r="AH67" s="11" t="str">
        <f t="shared" si="26"/>
        <v/>
      </c>
    </row>
    <row r="68" spans="1:34" x14ac:dyDescent="0.25">
      <c r="A68" s="51">
        <v>42</v>
      </c>
      <c r="B68" s="48"/>
      <c r="C68" s="28"/>
      <c r="D68" s="27"/>
      <c r="E68" s="27"/>
      <c r="F68" s="27"/>
      <c r="G68" s="29" t="str">
        <f t="shared" si="27"/>
        <v/>
      </c>
      <c r="J68" s="17" t="str">
        <f t="shared" si="2"/>
        <v/>
      </c>
      <c r="K68" s="13" t="str">
        <f t="shared" si="3"/>
        <v/>
      </c>
      <c r="L68" s="11" t="str">
        <f t="shared" si="4"/>
        <v/>
      </c>
      <c r="M68" s="11" t="str">
        <f t="shared" si="5"/>
        <v/>
      </c>
      <c r="N68" s="11" t="str">
        <f t="shared" si="6"/>
        <v/>
      </c>
      <c r="O68" s="11" t="str">
        <f t="shared" si="7"/>
        <v/>
      </c>
      <c r="P68" s="11" t="str">
        <f t="shared" si="8"/>
        <v/>
      </c>
      <c r="Q68" s="11" t="str">
        <f t="shared" si="9"/>
        <v/>
      </c>
      <c r="R68" s="11" t="str">
        <f t="shared" si="10"/>
        <v/>
      </c>
      <c r="S68" s="11" t="str">
        <f t="shared" si="11"/>
        <v/>
      </c>
      <c r="T68" s="11" t="str">
        <f t="shared" si="12"/>
        <v/>
      </c>
      <c r="U68" s="11" t="str">
        <f t="shared" si="13"/>
        <v/>
      </c>
      <c r="V68" s="11" t="str">
        <f t="shared" si="14"/>
        <v/>
      </c>
      <c r="W68" s="11" t="str">
        <f t="shared" si="15"/>
        <v/>
      </c>
      <c r="X68" s="11" t="str">
        <f t="shared" si="16"/>
        <v/>
      </c>
      <c r="Y68" s="11" t="str">
        <f t="shared" si="17"/>
        <v/>
      </c>
      <c r="Z68" s="11" t="str">
        <f t="shared" si="18"/>
        <v/>
      </c>
      <c r="AA68" s="11" t="str">
        <f t="shared" si="19"/>
        <v/>
      </c>
      <c r="AB68" s="11" t="str">
        <f t="shared" si="20"/>
        <v/>
      </c>
      <c r="AC68" s="11" t="str">
        <f t="shared" si="21"/>
        <v/>
      </c>
      <c r="AD68" s="11" t="str">
        <f t="shared" si="22"/>
        <v/>
      </c>
      <c r="AE68" s="11" t="str">
        <f t="shared" si="23"/>
        <v/>
      </c>
      <c r="AF68" s="11" t="str">
        <f t="shared" si="24"/>
        <v/>
      </c>
      <c r="AG68" s="11" t="str">
        <f t="shared" si="25"/>
        <v/>
      </c>
      <c r="AH68" s="11" t="str">
        <f t="shared" si="26"/>
        <v/>
      </c>
    </row>
    <row r="69" spans="1:34" x14ac:dyDescent="0.25">
      <c r="A69" s="51">
        <v>43</v>
      </c>
      <c r="B69" s="48"/>
      <c r="C69" s="28"/>
      <c r="D69" s="27"/>
      <c r="E69" s="27"/>
      <c r="F69" s="27"/>
      <c r="G69" s="29" t="str">
        <f t="shared" si="27"/>
        <v/>
      </c>
      <c r="J69" s="17" t="str">
        <f t="shared" si="2"/>
        <v/>
      </c>
      <c r="K69" s="13" t="str">
        <f t="shared" si="3"/>
        <v/>
      </c>
      <c r="L69" s="11" t="str">
        <f t="shared" si="4"/>
        <v/>
      </c>
      <c r="M69" s="11" t="str">
        <f t="shared" si="5"/>
        <v/>
      </c>
      <c r="N69" s="11" t="str">
        <f t="shared" si="6"/>
        <v/>
      </c>
      <c r="O69" s="11" t="str">
        <f t="shared" si="7"/>
        <v/>
      </c>
      <c r="P69" s="11" t="str">
        <f t="shared" si="8"/>
        <v/>
      </c>
      <c r="Q69" s="11" t="str">
        <f t="shared" si="9"/>
        <v/>
      </c>
      <c r="R69" s="11" t="str">
        <f t="shared" si="10"/>
        <v/>
      </c>
      <c r="S69" s="11" t="str">
        <f t="shared" si="11"/>
        <v/>
      </c>
      <c r="T69" s="11" t="str">
        <f t="shared" si="12"/>
        <v/>
      </c>
      <c r="U69" s="11" t="str">
        <f t="shared" si="13"/>
        <v/>
      </c>
      <c r="V69" s="11" t="str">
        <f t="shared" si="14"/>
        <v/>
      </c>
      <c r="W69" s="11" t="str">
        <f t="shared" si="15"/>
        <v/>
      </c>
      <c r="X69" s="11" t="str">
        <f t="shared" si="16"/>
        <v/>
      </c>
      <c r="Y69" s="11" t="str">
        <f t="shared" si="17"/>
        <v/>
      </c>
      <c r="Z69" s="11" t="str">
        <f t="shared" si="18"/>
        <v/>
      </c>
      <c r="AA69" s="11" t="str">
        <f t="shared" si="19"/>
        <v/>
      </c>
      <c r="AB69" s="11" t="str">
        <f t="shared" si="20"/>
        <v/>
      </c>
      <c r="AC69" s="11" t="str">
        <f t="shared" si="21"/>
        <v/>
      </c>
      <c r="AD69" s="11" t="str">
        <f t="shared" si="22"/>
        <v/>
      </c>
      <c r="AE69" s="11" t="str">
        <f t="shared" si="23"/>
        <v/>
      </c>
      <c r="AF69" s="11" t="str">
        <f t="shared" si="24"/>
        <v/>
      </c>
      <c r="AG69" s="11" t="str">
        <f t="shared" si="25"/>
        <v/>
      </c>
      <c r="AH69" s="11" t="str">
        <f t="shared" si="26"/>
        <v/>
      </c>
    </row>
    <row r="70" spans="1:34" x14ac:dyDescent="0.25">
      <c r="A70" s="51">
        <v>44</v>
      </c>
      <c r="B70" s="48"/>
      <c r="C70" s="28"/>
      <c r="D70" s="27"/>
      <c r="E70" s="27"/>
      <c r="F70" s="27"/>
      <c r="G70" s="29" t="str">
        <f t="shared" si="27"/>
        <v/>
      </c>
      <c r="J70" s="17" t="str">
        <f t="shared" si="2"/>
        <v/>
      </c>
      <c r="K70" s="13" t="str">
        <f t="shared" si="3"/>
        <v/>
      </c>
      <c r="L70" s="11" t="str">
        <f t="shared" si="4"/>
        <v/>
      </c>
      <c r="M70" s="11" t="str">
        <f t="shared" si="5"/>
        <v/>
      </c>
      <c r="N70" s="11" t="str">
        <f t="shared" si="6"/>
        <v/>
      </c>
      <c r="O70" s="11" t="str">
        <f t="shared" si="7"/>
        <v/>
      </c>
      <c r="P70" s="11" t="str">
        <f t="shared" si="8"/>
        <v/>
      </c>
      <c r="Q70" s="11" t="str">
        <f t="shared" si="9"/>
        <v/>
      </c>
      <c r="R70" s="11" t="str">
        <f t="shared" si="10"/>
        <v/>
      </c>
      <c r="S70" s="11" t="str">
        <f t="shared" si="11"/>
        <v/>
      </c>
      <c r="T70" s="11" t="str">
        <f t="shared" si="12"/>
        <v/>
      </c>
      <c r="U70" s="11" t="str">
        <f t="shared" si="13"/>
        <v/>
      </c>
      <c r="V70" s="11" t="str">
        <f t="shared" si="14"/>
        <v/>
      </c>
      <c r="W70" s="11" t="str">
        <f t="shared" si="15"/>
        <v/>
      </c>
      <c r="X70" s="11" t="str">
        <f t="shared" si="16"/>
        <v/>
      </c>
      <c r="Y70" s="11" t="str">
        <f t="shared" si="17"/>
        <v/>
      </c>
      <c r="Z70" s="11" t="str">
        <f t="shared" si="18"/>
        <v/>
      </c>
      <c r="AA70" s="11" t="str">
        <f t="shared" si="19"/>
        <v/>
      </c>
      <c r="AB70" s="11" t="str">
        <f t="shared" si="20"/>
        <v/>
      </c>
      <c r="AC70" s="11" t="str">
        <f t="shared" si="21"/>
        <v/>
      </c>
      <c r="AD70" s="11" t="str">
        <f t="shared" si="22"/>
        <v/>
      </c>
      <c r="AE70" s="11" t="str">
        <f t="shared" si="23"/>
        <v/>
      </c>
      <c r="AF70" s="11" t="str">
        <f t="shared" si="24"/>
        <v/>
      </c>
      <c r="AG70" s="11" t="str">
        <f t="shared" si="25"/>
        <v/>
      </c>
      <c r="AH70" s="11" t="str">
        <f t="shared" si="26"/>
        <v/>
      </c>
    </row>
    <row r="71" spans="1:34" x14ac:dyDescent="0.25">
      <c r="A71" s="51">
        <v>45</v>
      </c>
      <c r="B71" s="48"/>
      <c r="C71" s="28"/>
      <c r="D71" s="27"/>
      <c r="E71" s="27"/>
      <c r="F71" s="27"/>
      <c r="G71" s="29" t="str">
        <f t="shared" si="27"/>
        <v/>
      </c>
      <c r="J71" s="17" t="str">
        <f t="shared" si="2"/>
        <v/>
      </c>
      <c r="K71" s="13" t="str">
        <f t="shared" si="3"/>
        <v/>
      </c>
      <c r="L71" s="11" t="str">
        <f t="shared" si="4"/>
        <v/>
      </c>
      <c r="M71" s="11" t="str">
        <f t="shared" si="5"/>
        <v/>
      </c>
      <c r="N71" s="11" t="str">
        <f t="shared" si="6"/>
        <v/>
      </c>
      <c r="O71" s="11" t="str">
        <f t="shared" si="7"/>
        <v/>
      </c>
      <c r="P71" s="11" t="str">
        <f t="shared" si="8"/>
        <v/>
      </c>
      <c r="Q71" s="11" t="str">
        <f t="shared" si="9"/>
        <v/>
      </c>
      <c r="R71" s="11" t="str">
        <f t="shared" si="10"/>
        <v/>
      </c>
      <c r="S71" s="11" t="str">
        <f t="shared" si="11"/>
        <v/>
      </c>
      <c r="T71" s="11" t="str">
        <f t="shared" si="12"/>
        <v/>
      </c>
      <c r="U71" s="11" t="str">
        <f t="shared" si="13"/>
        <v/>
      </c>
      <c r="V71" s="11" t="str">
        <f t="shared" si="14"/>
        <v/>
      </c>
      <c r="W71" s="11" t="str">
        <f t="shared" si="15"/>
        <v/>
      </c>
      <c r="X71" s="11" t="str">
        <f t="shared" si="16"/>
        <v/>
      </c>
      <c r="Y71" s="11" t="str">
        <f t="shared" si="17"/>
        <v/>
      </c>
      <c r="Z71" s="11" t="str">
        <f t="shared" si="18"/>
        <v/>
      </c>
      <c r="AA71" s="11" t="str">
        <f t="shared" si="19"/>
        <v/>
      </c>
      <c r="AB71" s="11" t="str">
        <f t="shared" si="20"/>
        <v/>
      </c>
      <c r="AC71" s="11" t="str">
        <f t="shared" si="21"/>
        <v/>
      </c>
      <c r="AD71" s="11" t="str">
        <f t="shared" si="22"/>
        <v/>
      </c>
      <c r="AE71" s="11" t="str">
        <f t="shared" si="23"/>
        <v/>
      </c>
      <c r="AF71" s="11" t="str">
        <f t="shared" si="24"/>
        <v/>
      </c>
      <c r="AG71" s="11" t="str">
        <f t="shared" si="25"/>
        <v/>
      </c>
      <c r="AH71" s="11" t="str">
        <f t="shared" si="26"/>
        <v/>
      </c>
    </row>
    <row r="72" spans="1:34" x14ac:dyDescent="0.25">
      <c r="A72" s="51">
        <v>46</v>
      </c>
      <c r="B72" s="48"/>
      <c r="C72" s="28"/>
      <c r="D72" s="27"/>
      <c r="E72" s="27"/>
      <c r="F72" s="27"/>
      <c r="G72" s="29" t="str">
        <f t="shared" si="27"/>
        <v/>
      </c>
      <c r="J72" s="17" t="str">
        <f t="shared" si="2"/>
        <v/>
      </c>
      <c r="K72" s="13" t="str">
        <f t="shared" si="3"/>
        <v/>
      </c>
      <c r="L72" s="11" t="str">
        <f t="shared" si="4"/>
        <v/>
      </c>
      <c r="M72" s="11" t="str">
        <f t="shared" si="5"/>
        <v/>
      </c>
      <c r="N72" s="11" t="str">
        <f t="shared" si="6"/>
        <v/>
      </c>
      <c r="O72" s="11" t="str">
        <f t="shared" si="7"/>
        <v/>
      </c>
      <c r="P72" s="11" t="str">
        <f t="shared" si="8"/>
        <v/>
      </c>
      <c r="Q72" s="11" t="str">
        <f t="shared" si="9"/>
        <v/>
      </c>
      <c r="R72" s="11" t="str">
        <f t="shared" si="10"/>
        <v/>
      </c>
      <c r="S72" s="11" t="str">
        <f t="shared" si="11"/>
        <v/>
      </c>
      <c r="T72" s="11" t="str">
        <f t="shared" si="12"/>
        <v/>
      </c>
      <c r="U72" s="11" t="str">
        <f t="shared" si="13"/>
        <v/>
      </c>
      <c r="V72" s="11" t="str">
        <f t="shared" si="14"/>
        <v/>
      </c>
      <c r="W72" s="11" t="str">
        <f t="shared" si="15"/>
        <v/>
      </c>
      <c r="X72" s="11" t="str">
        <f t="shared" si="16"/>
        <v/>
      </c>
      <c r="Y72" s="11" t="str">
        <f t="shared" si="17"/>
        <v/>
      </c>
      <c r="Z72" s="11" t="str">
        <f t="shared" si="18"/>
        <v/>
      </c>
      <c r="AA72" s="11" t="str">
        <f t="shared" si="19"/>
        <v/>
      </c>
      <c r="AB72" s="11" t="str">
        <f t="shared" si="20"/>
        <v/>
      </c>
      <c r="AC72" s="11" t="str">
        <f t="shared" si="21"/>
        <v/>
      </c>
      <c r="AD72" s="11" t="str">
        <f t="shared" si="22"/>
        <v/>
      </c>
      <c r="AE72" s="11" t="str">
        <f t="shared" si="23"/>
        <v/>
      </c>
      <c r="AF72" s="11" t="str">
        <f t="shared" si="24"/>
        <v/>
      </c>
      <c r="AG72" s="11" t="str">
        <f t="shared" si="25"/>
        <v/>
      </c>
      <c r="AH72" s="11" t="str">
        <f t="shared" si="26"/>
        <v/>
      </c>
    </row>
    <row r="73" spans="1:34" x14ac:dyDescent="0.25">
      <c r="A73" s="51">
        <v>47</v>
      </c>
      <c r="B73" s="48"/>
      <c r="C73" s="28"/>
      <c r="D73" s="27"/>
      <c r="E73" s="27"/>
      <c r="F73" s="27"/>
      <c r="G73" s="29" t="str">
        <f t="shared" si="27"/>
        <v/>
      </c>
      <c r="J73" s="17" t="str">
        <f t="shared" si="2"/>
        <v/>
      </c>
      <c r="K73" s="13" t="str">
        <f t="shared" si="3"/>
        <v/>
      </c>
      <c r="L73" s="11" t="str">
        <f t="shared" si="4"/>
        <v/>
      </c>
      <c r="M73" s="11" t="str">
        <f t="shared" si="5"/>
        <v/>
      </c>
      <c r="N73" s="11" t="str">
        <f t="shared" si="6"/>
        <v/>
      </c>
      <c r="O73" s="11" t="str">
        <f t="shared" si="7"/>
        <v/>
      </c>
      <c r="P73" s="11" t="str">
        <f t="shared" si="8"/>
        <v/>
      </c>
      <c r="Q73" s="11" t="str">
        <f t="shared" si="9"/>
        <v/>
      </c>
      <c r="R73" s="11" t="str">
        <f t="shared" si="10"/>
        <v/>
      </c>
      <c r="S73" s="11" t="str">
        <f t="shared" si="11"/>
        <v/>
      </c>
      <c r="T73" s="11" t="str">
        <f t="shared" si="12"/>
        <v/>
      </c>
      <c r="U73" s="11" t="str">
        <f t="shared" si="13"/>
        <v/>
      </c>
      <c r="V73" s="11" t="str">
        <f t="shared" si="14"/>
        <v/>
      </c>
      <c r="W73" s="11" t="str">
        <f t="shared" si="15"/>
        <v/>
      </c>
      <c r="X73" s="11" t="str">
        <f t="shared" si="16"/>
        <v/>
      </c>
      <c r="Y73" s="11" t="str">
        <f t="shared" si="17"/>
        <v/>
      </c>
      <c r="Z73" s="11" t="str">
        <f t="shared" si="18"/>
        <v/>
      </c>
      <c r="AA73" s="11" t="str">
        <f t="shared" si="19"/>
        <v/>
      </c>
      <c r="AB73" s="11" t="str">
        <f t="shared" si="20"/>
        <v/>
      </c>
      <c r="AC73" s="11" t="str">
        <f t="shared" si="21"/>
        <v/>
      </c>
      <c r="AD73" s="11" t="str">
        <f t="shared" si="22"/>
        <v/>
      </c>
      <c r="AE73" s="11" t="str">
        <f t="shared" si="23"/>
        <v/>
      </c>
      <c r="AF73" s="11" t="str">
        <f t="shared" si="24"/>
        <v/>
      </c>
      <c r="AG73" s="11" t="str">
        <f t="shared" si="25"/>
        <v/>
      </c>
      <c r="AH73" s="11" t="str">
        <f t="shared" si="26"/>
        <v/>
      </c>
    </row>
    <row r="74" spans="1:34" x14ac:dyDescent="0.25">
      <c r="A74" s="51">
        <v>48</v>
      </c>
      <c r="B74" s="48"/>
      <c r="C74" s="28"/>
      <c r="D74" s="27"/>
      <c r="E74" s="27"/>
      <c r="F74" s="27"/>
      <c r="G74" s="29" t="str">
        <f t="shared" si="27"/>
        <v/>
      </c>
      <c r="J74" s="17" t="str">
        <f t="shared" si="2"/>
        <v/>
      </c>
      <c r="K74" s="13" t="str">
        <f t="shared" si="3"/>
        <v/>
      </c>
      <c r="L74" s="11" t="str">
        <f t="shared" si="4"/>
        <v/>
      </c>
      <c r="M74" s="11" t="str">
        <f t="shared" si="5"/>
        <v/>
      </c>
      <c r="N74" s="11" t="str">
        <f t="shared" si="6"/>
        <v/>
      </c>
      <c r="O74" s="11" t="str">
        <f t="shared" si="7"/>
        <v/>
      </c>
      <c r="P74" s="11" t="str">
        <f t="shared" si="8"/>
        <v/>
      </c>
      <c r="Q74" s="11" t="str">
        <f t="shared" si="9"/>
        <v/>
      </c>
      <c r="R74" s="11" t="str">
        <f t="shared" si="10"/>
        <v/>
      </c>
      <c r="S74" s="11" t="str">
        <f t="shared" si="11"/>
        <v/>
      </c>
      <c r="T74" s="11" t="str">
        <f t="shared" si="12"/>
        <v/>
      </c>
      <c r="U74" s="11" t="str">
        <f t="shared" si="13"/>
        <v/>
      </c>
      <c r="V74" s="11" t="str">
        <f t="shared" si="14"/>
        <v/>
      </c>
      <c r="W74" s="11" t="str">
        <f t="shared" si="15"/>
        <v/>
      </c>
      <c r="X74" s="11" t="str">
        <f t="shared" si="16"/>
        <v/>
      </c>
      <c r="Y74" s="11" t="str">
        <f t="shared" si="17"/>
        <v/>
      </c>
      <c r="Z74" s="11" t="str">
        <f t="shared" si="18"/>
        <v/>
      </c>
      <c r="AA74" s="11" t="str">
        <f t="shared" si="19"/>
        <v/>
      </c>
      <c r="AB74" s="11" t="str">
        <f t="shared" si="20"/>
        <v/>
      </c>
      <c r="AC74" s="11" t="str">
        <f t="shared" si="21"/>
        <v/>
      </c>
      <c r="AD74" s="11" t="str">
        <f t="shared" si="22"/>
        <v/>
      </c>
      <c r="AE74" s="11" t="str">
        <f t="shared" si="23"/>
        <v/>
      </c>
      <c r="AF74" s="11" t="str">
        <f t="shared" si="24"/>
        <v/>
      </c>
      <c r="AG74" s="11" t="str">
        <f t="shared" si="25"/>
        <v/>
      </c>
      <c r="AH74" s="11" t="str">
        <f t="shared" si="26"/>
        <v/>
      </c>
    </row>
    <row r="75" spans="1:34" x14ac:dyDescent="0.25">
      <c r="A75" s="51">
        <v>49</v>
      </c>
      <c r="B75" s="48"/>
      <c r="C75" s="28"/>
      <c r="D75" s="27"/>
      <c r="E75" s="27"/>
      <c r="F75" s="27"/>
      <c r="G75" s="29" t="str">
        <f t="shared" si="27"/>
        <v/>
      </c>
      <c r="J75" s="17" t="str">
        <f t="shared" si="2"/>
        <v/>
      </c>
      <c r="K75" s="13" t="str">
        <f t="shared" si="3"/>
        <v/>
      </c>
      <c r="L75" s="11" t="str">
        <f t="shared" si="4"/>
        <v/>
      </c>
      <c r="M75" s="11" t="str">
        <f t="shared" si="5"/>
        <v/>
      </c>
      <c r="N75" s="11" t="str">
        <f t="shared" si="6"/>
        <v/>
      </c>
      <c r="O75" s="11" t="str">
        <f t="shared" si="7"/>
        <v/>
      </c>
      <c r="P75" s="11" t="str">
        <f t="shared" si="8"/>
        <v/>
      </c>
      <c r="Q75" s="11" t="str">
        <f t="shared" si="9"/>
        <v/>
      </c>
      <c r="R75" s="11" t="str">
        <f t="shared" si="10"/>
        <v/>
      </c>
      <c r="S75" s="11" t="str">
        <f t="shared" si="11"/>
        <v/>
      </c>
      <c r="T75" s="11" t="str">
        <f t="shared" si="12"/>
        <v/>
      </c>
      <c r="U75" s="11" t="str">
        <f t="shared" si="13"/>
        <v/>
      </c>
      <c r="V75" s="11" t="str">
        <f t="shared" si="14"/>
        <v/>
      </c>
      <c r="W75" s="11" t="str">
        <f t="shared" si="15"/>
        <v/>
      </c>
      <c r="X75" s="11" t="str">
        <f t="shared" si="16"/>
        <v/>
      </c>
      <c r="Y75" s="11" t="str">
        <f t="shared" si="17"/>
        <v/>
      </c>
      <c r="Z75" s="11" t="str">
        <f t="shared" si="18"/>
        <v/>
      </c>
      <c r="AA75" s="11" t="str">
        <f t="shared" si="19"/>
        <v/>
      </c>
      <c r="AB75" s="11" t="str">
        <f t="shared" si="20"/>
        <v/>
      </c>
      <c r="AC75" s="11" t="str">
        <f t="shared" si="21"/>
        <v/>
      </c>
      <c r="AD75" s="11" t="str">
        <f t="shared" si="22"/>
        <v/>
      </c>
      <c r="AE75" s="11" t="str">
        <f t="shared" si="23"/>
        <v/>
      </c>
      <c r="AF75" s="11" t="str">
        <f t="shared" si="24"/>
        <v/>
      </c>
      <c r="AG75" s="11" t="str">
        <f t="shared" si="25"/>
        <v/>
      </c>
      <c r="AH75" s="11" t="str">
        <f t="shared" si="26"/>
        <v/>
      </c>
    </row>
    <row r="76" spans="1:34" x14ac:dyDescent="0.25">
      <c r="A76" s="51">
        <v>50</v>
      </c>
      <c r="B76" s="48"/>
      <c r="C76" s="28"/>
      <c r="D76" s="27"/>
      <c r="E76" s="27"/>
      <c r="F76" s="27"/>
      <c r="G76" s="29" t="str">
        <f t="shared" si="27"/>
        <v/>
      </c>
      <c r="J76" s="17" t="str">
        <f t="shared" si="2"/>
        <v/>
      </c>
      <c r="K76" s="13" t="str">
        <f t="shared" si="3"/>
        <v/>
      </c>
      <c r="L76" s="11" t="str">
        <f t="shared" si="4"/>
        <v/>
      </c>
      <c r="M76" s="11" t="str">
        <f t="shared" si="5"/>
        <v/>
      </c>
      <c r="N76" s="11" t="str">
        <f t="shared" si="6"/>
        <v/>
      </c>
      <c r="O76" s="11" t="str">
        <f t="shared" si="7"/>
        <v/>
      </c>
      <c r="P76" s="11" t="str">
        <f t="shared" si="8"/>
        <v/>
      </c>
      <c r="Q76" s="11" t="str">
        <f t="shared" si="9"/>
        <v/>
      </c>
      <c r="R76" s="11" t="str">
        <f t="shared" si="10"/>
        <v/>
      </c>
      <c r="S76" s="11" t="str">
        <f t="shared" si="11"/>
        <v/>
      </c>
      <c r="T76" s="11" t="str">
        <f t="shared" si="12"/>
        <v/>
      </c>
      <c r="U76" s="11" t="str">
        <f t="shared" si="13"/>
        <v/>
      </c>
      <c r="V76" s="11" t="str">
        <f t="shared" si="14"/>
        <v/>
      </c>
      <c r="W76" s="11" t="str">
        <f t="shared" si="15"/>
        <v/>
      </c>
      <c r="X76" s="11" t="str">
        <f t="shared" si="16"/>
        <v/>
      </c>
      <c r="Y76" s="11" t="str">
        <f t="shared" si="17"/>
        <v/>
      </c>
      <c r="Z76" s="11" t="str">
        <f t="shared" si="18"/>
        <v/>
      </c>
      <c r="AA76" s="11" t="str">
        <f t="shared" si="19"/>
        <v/>
      </c>
      <c r="AB76" s="11" t="str">
        <f t="shared" si="20"/>
        <v/>
      </c>
      <c r="AC76" s="11" t="str">
        <f t="shared" si="21"/>
        <v/>
      </c>
      <c r="AD76" s="11" t="str">
        <f t="shared" si="22"/>
        <v/>
      </c>
      <c r="AE76" s="11" t="str">
        <f t="shared" si="23"/>
        <v/>
      </c>
      <c r="AF76" s="11" t="str">
        <f t="shared" si="24"/>
        <v/>
      </c>
      <c r="AG76" s="11" t="str">
        <f t="shared" si="25"/>
        <v/>
      </c>
      <c r="AH76" s="11" t="str">
        <f t="shared" si="26"/>
        <v/>
      </c>
    </row>
    <row r="77" spans="1:34" x14ac:dyDescent="0.25">
      <c r="A77" s="51">
        <v>51</v>
      </c>
      <c r="B77" s="48"/>
      <c r="C77" s="28"/>
      <c r="D77" s="27"/>
      <c r="E77" s="27"/>
      <c r="F77" s="27"/>
      <c r="G77" s="29" t="str">
        <f t="shared" si="27"/>
        <v/>
      </c>
      <c r="J77" s="17" t="str">
        <f t="shared" si="2"/>
        <v/>
      </c>
      <c r="K77" s="13" t="str">
        <f t="shared" si="3"/>
        <v/>
      </c>
      <c r="L77" s="11" t="str">
        <f t="shared" si="4"/>
        <v/>
      </c>
      <c r="M77" s="11" t="str">
        <f t="shared" si="5"/>
        <v/>
      </c>
      <c r="N77" s="11" t="str">
        <f t="shared" si="6"/>
        <v/>
      </c>
      <c r="O77" s="11" t="str">
        <f t="shared" si="7"/>
        <v/>
      </c>
      <c r="P77" s="11" t="str">
        <f t="shared" si="8"/>
        <v/>
      </c>
      <c r="Q77" s="11" t="str">
        <f t="shared" si="9"/>
        <v/>
      </c>
      <c r="R77" s="11" t="str">
        <f t="shared" si="10"/>
        <v/>
      </c>
      <c r="S77" s="11" t="str">
        <f t="shared" si="11"/>
        <v/>
      </c>
      <c r="T77" s="11" t="str">
        <f t="shared" si="12"/>
        <v/>
      </c>
      <c r="U77" s="11" t="str">
        <f t="shared" si="13"/>
        <v/>
      </c>
      <c r="V77" s="11" t="str">
        <f t="shared" si="14"/>
        <v/>
      </c>
      <c r="W77" s="11" t="str">
        <f t="shared" si="15"/>
        <v/>
      </c>
      <c r="X77" s="11" t="str">
        <f t="shared" si="16"/>
        <v/>
      </c>
      <c r="Y77" s="11" t="str">
        <f t="shared" si="17"/>
        <v/>
      </c>
      <c r="Z77" s="11" t="str">
        <f t="shared" si="18"/>
        <v/>
      </c>
      <c r="AA77" s="11" t="str">
        <f t="shared" si="19"/>
        <v/>
      </c>
      <c r="AB77" s="11" t="str">
        <f t="shared" si="20"/>
        <v/>
      </c>
      <c r="AC77" s="11" t="str">
        <f t="shared" si="21"/>
        <v/>
      </c>
      <c r="AD77" s="11" t="str">
        <f t="shared" si="22"/>
        <v/>
      </c>
      <c r="AE77" s="11" t="str">
        <f t="shared" si="23"/>
        <v/>
      </c>
      <c r="AF77" s="11" t="str">
        <f t="shared" si="24"/>
        <v/>
      </c>
      <c r="AG77" s="11" t="str">
        <f t="shared" si="25"/>
        <v/>
      </c>
      <c r="AH77" s="11" t="str">
        <f t="shared" si="26"/>
        <v/>
      </c>
    </row>
    <row r="78" spans="1:34" x14ac:dyDescent="0.25">
      <c r="A78" s="51">
        <v>52</v>
      </c>
      <c r="B78" s="48"/>
      <c r="C78" s="28"/>
      <c r="D78" s="27"/>
      <c r="E78" s="27"/>
      <c r="F78" s="27"/>
      <c r="G78" s="29" t="str">
        <f t="shared" si="27"/>
        <v/>
      </c>
      <c r="J78" s="17" t="str">
        <f t="shared" si="2"/>
        <v/>
      </c>
      <c r="K78" s="13" t="str">
        <f t="shared" si="3"/>
        <v/>
      </c>
      <c r="L78" s="11" t="str">
        <f t="shared" si="4"/>
        <v/>
      </c>
      <c r="M78" s="11" t="str">
        <f t="shared" si="5"/>
        <v/>
      </c>
      <c r="N78" s="11" t="str">
        <f t="shared" si="6"/>
        <v/>
      </c>
      <c r="O78" s="11" t="str">
        <f t="shared" si="7"/>
        <v/>
      </c>
      <c r="P78" s="11" t="str">
        <f t="shared" si="8"/>
        <v/>
      </c>
      <c r="Q78" s="11" t="str">
        <f t="shared" si="9"/>
        <v/>
      </c>
      <c r="R78" s="11" t="str">
        <f t="shared" si="10"/>
        <v/>
      </c>
      <c r="S78" s="11" t="str">
        <f t="shared" si="11"/>
        <v/>
      </c>
      <c r="T78" s="11" t="str">
        <f t="shared" si="12"/>
        <v/>
      </c>
      <c r="U78" s="11" t="str">
        <f t="shared" si="13"/>
        <v/>
      </c>
      <c r="V78" s="11" t="str">
        <f t="shared" si="14"/>
        <v/>
      </c>
      <c r="W78" s="11" t="str">
        <f t="shared" si="15"/>
        <v/>
      </c>
      <c r="X78" s="11" t="str">
        <f t="shared" si="16"/>
        <v/>
      </c>
      <c r="Y78" s="11" t="str">
        <f t="shared" si="17"/>
        <v/>
      </c>
      <c r="Z78" s="11" t="str">
        <f t="shared" si="18"/>
        <v/>
      </c>
      <c r="AA78" s="11" t="str">
        <f t="shared" si="19"/>
        <v/>
      </c>
      <c r="AB78" s="11" t="str">
        <f t="shared" si="20"/>
        <v/>
      </c>
      <c r="AC78" s="11" t="str">
        <f t="shared" si="21"/>
        <v/>
      </c>
      <c r="AD78" s="11" t="str">
        <f t="shared" si="22"/>
        <v/>
      </c>
      <c r="AE78" s="11" t="str">
        <f t="shared" si="23"/>
        <v/>
      </c>
      <c r="AF78" s="11" t="str">
        <f t="shared" si="24"/>
        <v/>
      </c>
      <c r="AG78" s="11" t="str">
        <f t="shared" si="25"/>
        <v/>
      </c>
      <c r="AH78" s="11" t="str">
        <f t="shared" si="26"/>
        <v/>
      </c>
    </row>
    <row r="79" spans="1:34" x14ac:dyDescent="0.25">
      <c r="A79" s="51">
        <v>53</v>
      </c>
      <c r="B79" s="48"/>
      <c r="C79" s="28"/>
      <c r="D79" s="27"/>
      <c r="E79" s="27"/>
      <c r="F79" s="27"/>
      <c r="G79" s="29" t="str">
        <f t="shared" si="27"/>
        <v/>
      </c>
      <c r="J79" s="17" t="str">
        <f t="shared" si="2"/>
        <v/>
      </c>
      <c r="K79" s="13" t="str">
        <f t="shared" si="3"/>
        <v/>
      </c>
      <c r="L79" s="11" t="str">
        <f t="shared" si="4"/>
        <v/>
      </c>
      <c r="M79" s="11" t="str">
        <f t="shared" si="5"/>
        <v/>
      </c>
      <c r="N79" s="11" t="str">
        <f t="shared" si="6"/>
        <v/>
      </c>
      <c r="O79" s="11" t="str">
        <f t="shared" si="7"/>
        <v/>
      </c>
      <c r="P79" s="11" t="str">
        <f t="shared" si="8"/>
        <v/>
      </c>
      <c r="Q79" s="11" t="str">
        <f t="shared" si="9"/>
        <v/>
      </c>
      <c r="R79" s="11" t="str">
        <f t="shared" si="10"/>
        <v/>
      </c>
      <c r="S79" s="11" t="str">
        <f t="shared" si="11"/>
        <v/>
      </c>
      <c r="T79" s="11" t="str">
        <f t="shared" si="12"/>
        <v/>
      </c>
      <c r="U79" s="11" t="str">
        <f t="shared" si="13"/>
        <v/>
      </c>
      <c r="V79" s="11" t="str">
        <f t="shared" si="14"/>
        <v/>
      </c>
      <c r="W79" s="11" t="str">
        <f t="shared" si="15"/>
        <v/>
      </c>
      <c r="X79" s="11" t="str">
        <f t="shared" si="16"/>
        <v/>
      </c>
      <c r="Y79" s="11" t="str">
        <f t="shared" si="17"/>
        <v/>
      </c>
      <c r="Z79" s="11" t="str">
        <f t="shared" si="18"/>
        <v/>
      </c>
      <c r="AA79" s="11" t="str">
        <f t="shared" si="19"/>
        <v/>
      </c>
      <c r="AB79" s="11" t="str">
        <f t="shared" si="20"/>
        <v/>
      </c>
      <c r="AC79" s="11" t="str">
        <f t="shared" si="21"/>
        <v/>
      </c>
      <c r="AD79" s="11" t="str">
        <f t="shared" si="22"/>
        <v/>
      </c>
      <c r="AE79" s="11" t="str">
        <f t="shared" si="23"/>
        <v/>
      </c>
      <c r="AF79" s="11" t="str">
        <f t="shared" si="24"/>
        <v/>
      </c>
      <c r="AG79" s="11" t="str">
        <f t="shared" si="25"/>
        <v/>
      </c>
      <c r="AH79" s="11" t="str">
        <f t="shared" si="26"/>
        <v/>
      </c>
    </row>
    <row r="80" spans="1:34" x14ac:dyDescent="0.25">
      <c r="A80" s="51">
        <v>54</v>
      </c>
      <c r="B80" s="48"/>
      <c r="C80" s="28"/>
      <c r="D80" s="27"/>
      <c r="E80" s="27"/>
      <c r="F80" s="27"/>
      <c r="G80" s="29" t="str">
        <f t="shared" si="27"/>
        <v/>
      </c>
      <c r="J80" s="17" t="str">
        <f t="shared" si="2"/>
        <v/>
      </c>
      <c r="K80" s="13" t="str">
        <f t="shared" si="3"/>
        <v/>
      </c>
      <c r="L80" s="11" t="str">
        <f t="shared" si="4"/>
        <v/>
      </c>
      <c r="M80" s="11" t="str">
        <f t="shared" si="5"/>
        <v/>
      </c>
      <c r="N80" s="11" t="str">
        <f t="shared" si="6"/>
        <v/>
      </c>
      <c r="O80" s="11" t="str">
        <f t="shared" si="7"/>
        <v/>
      </c>
      <c r="P80" s="11" t="str">
        <f t="shared" si="8"/>
        <v/>
      </c>
      <c r="Q80" s="11" t="str">
        <f t="shared" si="9"/>
        <v/>
      </c>
      <c r="R80" s="11" t="str">
        <f t="shared" si="10"/>
        <v/>
      </c>
      <c r="S80" s="11" t="str">
        <f t="shared" si="11"/>
        <v/>
      </c>
      <c r="T80" s="11" t="str">
        <f t="shared" si="12"/>
        <v/>
      </c>
      <c r="U80" s="11" t="str">
        <f t="shared" si="13"/>
        <v/>
      </c>
      <c r="V80" s="11" t="str">
        <f t="shared" si="14"/>
        <v/>
      </c>
      <c r="W80" s="11" t="str">
        <f t="shared" si="15"/>
        <v/>
      </c>
      <c r="X80" s="11" t="str">
        <f t="shared" si="16"/>
        <v/>
      </c>
      <c r="Y80" s="11" t="str">
        <f t="shared" si="17"/>
        <v/>
      </c>
      <c r="Z80" s="11" t="str">
        <f t="shared" si="18"/>
        <v/>
      </c>
      <c r="AA80" s="11" t="str">
        <f t="shared" si="19"/>
        <v/>
      </c>
      <c r="AB80" s="11" t="str">
        <f t="shared" si="20"/>
        <v/>
      </c>
      <c r="AC80" s="11" t="str">
        <f t="shared" si="21"/>
        <v/>
      </c>
      <c r="AD80" s="11" t="str">
        <f t="shared" si="22"/>
        <v/>
      </c>
      <c r="AE80" s="11" t="str">
        <f t="shared" si="23"/>
        <v/>
      </c>
      <c r="AF80" s="11" t="str">
        <f t="shared" si="24"/>
        <v/>
      </c>
      <c r="AG80" s="11" t="str">
        <f t="shared" si="25"/>
        <v/>
      </c>
      <c r="AH80" s="11" t="str">
        <f t="shared" si="26"/>
        <v/>
      </c>
    </row>
    <row r="81" spans="1:34" x14ac:dyDescent="0.25">
      <c r="A81" s="51">
        <v>55</v>
      </c>
      <c r="B81" s="48"/>
      <c r="C81" s="28"/>
      <c r="D81" s="27"/>
      <c r="E81" s="27"/>
      <c r="F81" s="27"/>
      <c r="G81" s="29" t="str">
        <f t="shared" si="27"/>
        <v/>
      </c>
      <c r="J81" s="17" t="str">
        <f t="shared" si="2"/>
        <v/>
      </c>
      <c r="K81" s="13" t="str">
        <f t="shared" si="3"/>
        <v/>
      </c>
      <c r="L81" s="11" t="str">
        <f t="shared" si="4"/>
        <v/>
      </c>
      <c r="M81" s="11" t="str">
        <f t="shared" si="5"/>
        <v/>
      </c>
      <c r="N81" s="11" t="str">
        <f t="shared" si="6"/>
        <v/>
      </c>
      <c r="O81" s="11" t="str">
        <f t="shared" si="7"/>
        <v/>
      </c>
      <c r="P81" s="11" t="str">
        <f t="shared" si="8"/>
        <v/>
      </c>
      <c r="Q81" s="11" t="str">
        <f t="shared" si="9"/>
        <v/>
      </c>
      <c r="R81" s="11" t="str">
        <f t="shared" si="10"/>
        <v/>
      </c>
      <c r="S81" s="11" t="str">
        <f t="shared" si="11"/>
        <v/>
      </c>
      <c r="T81" s="11" t="str">
        <f t="shared" si="12"/>
        <v/>
      </c>
      <c r="U81" s="11" t="str">
        <f t="shared" si="13"/>
        <v/>
      </c>
      <c r="V81" s="11" t="str">
        <f t="shared" si="14"/>
        <v/>
      </c>
      <c r="W81" s="11" t="str">
        <f t="shared" si="15"/>
        <v/>
      </c>
      <c r="X81" s="11" t="str">
        <f t="shared" si="16"/>
        <v/>
      </c>
      <c r="Y81" s="11" t="str">
        <f t="shared" si="17"/>
        <v/>
      </c>
      <c r="Z81" s="11" t="str">
        <f t="shared" si="18"/>
        <v/>
      </c>
      <c r="AA81" s="11" t="str">
        <f t="shared" si="19"/>
        <v/>
      </c>
      <c r="AB81" s="11" t="str">
        <f t="shared" si="20"/>
        <v/>
      </c>
      <c r="AC81" s="11" t="str">
        <f t="shared" si="21"/>
        <v/>
      </c>
      <c r="AD81" s="11" t="str">
        <f t="shared" si="22"/>
        <v/>
      </c>
      <c r="AE81" s="11" t="str">
        <f t="shared" si="23"/>
        <v/>
      </c>
      <c r="AF81" s="11" t="str">
        <f t="shared" si="24"/>
        <v/>
      </c>
      <c r="AG81" s="11" t="str">
        <f t="shared" si="25"/>
        <v/>
      </c>
      <c r="AH81" s="11" t="str">
        <f t="shared" si="26"/>
        <v/>
      </c>
    </row>
    <row r="82" spans="1:34" x14ac:dyDescent="0.25">
      <c r="A82" s="51">
        <v>56</v>
      </c>
      <c r="B82" s="48"/>
      <c r="C82" s="28"/>
      <c r="D82" s="27"/>
      <c r="E82" s="27"/>
      <c r="F82" s="27"/>
      <c r="G82" s="29" t="str">
        <f t="shared" si="27"/>
        <v/>
      </c>
      <c r="J82" s="17" t="str">
        <f t="shared" si="2"/>
        <v/>
      </c>
      <c r="K82" s="13" t="str">
        <f t="shared" si="3"/>
        <v/>
      </c>
      <c r="L82" s="11" t="str">
        <f t="shared" si="4"/>
        <v/>
      </c>
      <c r="M82" s="11" t="str">
        <f t="shared" si="5"/>
        <v/>
      </c>
      <c r="N82" s="11" t="str">
        <f t="shared" si="6"/>
        <v/>
      </c>
      <c r="O82" s="11" t="str">
        <f t="shared" si="7"/>
        <v/>
      </c>
      <c r="P82" s="11" t="str">
        <f t="shared" si="8"/>
        <v/>
      </c>
      <c r="Q82" s="11" t="str">
        <f t="shared" si="9"/>
        <v/>
      </c>
      <c r="R82" s="11" t="str">
        <f t="shared" si="10"/>
        <v/>
      </c>
      <c r="S82" s="11" t="str">
        <f t="shared" si="11"/>
        <v/>
      </c>
      <c r="T82" s="11" t="str">
        <f t="shared" si="12"/>
        <v/>
      </c>
      <c r="U82" s="11" t="str">
        <f t="shared" si="13"/>
        <v/>
      </c>
      <c r="V82" s="11" t="str">
        <f t="shared" si="14"/>
        <v/>
      </c>
      <c r="W82" s="11" t="str">
        <f t="shared" si="15"/>
        <v/>
      </c>
      <c r="X82" s="11" t="str">
        <f t="shared" si="16"/>
        <v/>
      </c>
      <c r="Y82" s="11" t="str">
        <f t="shared" si="17"/>
        <v/>
      </c>
      <c r="Z82" s="11" t="str">
        <f t="shared" si="18"/>
        <v/>
      </c>
      <c r="AA82" s="11" t="str">
        <f t="shared" si="19"/>
        <v/>
      </c>
      <c r="AB82" s="11" t="str">
        <f t="shared" si="20"/>
        <v/>
      </c>
      <c r="AC82" s="11" t="str">
        <f t="shared" si="21"/>
        <v/>
      </c>
      <c r="AD82" s="11" t="str">
        <f t="shared" si="22"/>
        <v/>
      </c>
      <c r="AE82" s="11" t="str">
        <f t="shared" si="23"/>
        <v/>
      </c>
      <c r="AF82" s="11" t="str">
        <f t="shared" si="24"/>
        <v/>
      </c>
      <c r="AG82" s="11" t="str">
        <f t="shared" si="25"/>
        <v/>
      </c>
      <c r="AH82" s="11" t="str">
        <f t="shared" si="26"/>
        <v/>
      </c>
    </row>
    <row r="83" spans="1:34" x14ac:dyDescent="0.25">
      <c r="A83" s="51">
        <v>57</v>
      </c>
      <c r="B83" s="48"/>
      <c r="C83" s="28"/>
      <c r="D83" s="27"/>
      <c r="E83" s="27"/>
      <c r="F83" s="27"/>
      <c r="G83" s="29" t="str">
        <f t="shared" si="27"/>
        <v/>
      </c>
      <c r="J83" s="17" t="str">
        <f t="shared" si="2"/>
        <v/>
      </c>
      <c r="K83" s="13" t="str">
        <f t="shared" si="3"/>
        <v/>
      </c>
      <c r="L83" s="11" t="str">
        <f t="shared" si="4"/>
        <v/>
      </c>
      <c r="M83" s="11" t="str">
        <f t="shared" si="5"/>
        <v/>
      </c>
      <c r="N83" s="11" t="str">
        <f t="shared" si="6"/>
        <v/>
      </c>
      <c r="O83" s="11" t="str">
        <f t="shared" si="7"/>
        <v/>
      </c>
      <c r="P83" s="11" t="str">
        <f t="shared" si="8"/>
        <v/>
      </c>
      <c r="Q83" s="11" t="str">
        <f t="shared" si="9"/>
        <v/>
      </c>
      <c r="R83" s="11" t="str">
        <f t="shared" si="10"/>
        <v/>
      </c>
      <c r="S83" s="11" t="str">
        <f t="shared" si="11"/>
        <v/>
      </c>
      <c r="T83" s="11" t="str">
        <f t="shared" si="12"/>
        <v/>
      </c>
      <c r="U83" s="11" t="str">
        <f t="shared" si="13"/>
        <v/>
      </c>
      <c r="V83" s="11" t="str">
        <f t="shared" si="14"/>
        <v/>
      </c>
      <c r="W83" s="11" t="str">
        <f t="shared" si="15"/>
        <v/>
      </c>
      <c r="X83" s="11" t="str">
        <f t="shared" si="16"/>
        <v/>
      </c>
      <c r="Y83" s="11" t="str">
        <f t="shared" si="17"/>
        <v/>
      </c>
      <c r="Z83" s="11" t="str">
        <f t="shared" si="18"/>
        <v/>
      </c>
      <c r="AA83" s="11" t="str">
        <f t="shared" si="19"/>
        <v/>
      </c>
      <c r="AB83" s="11" t="str">
        <f t="shared" si="20"/>
        <v/>
      </c>
      <c r="AC83" s="11" t="str">
        <f t="shared" si="21"/>
        <v/>
      </c>
      <c r="AD83" s="11" t="str">
        <f t="shared" si="22"/>
        <v/>
      </c>
      <c r="AE83" s="11" t="str">
        <f t="shared" si="23"/>
        <v/>
      </c>
      <c r="AF83" s="11" t="str">
        <f t="shared" si="24"/>
        <v/>
      </c>
      <c r="AG83" s="11" t="str">
        <f t="shared" si="25"/>
        <v/>
      </c>
      <c r="AH83" s="11" t="str">
        <f t="shared" si="26"/>
        <v/>
      </c>
    </row>
    <row r="84" spans="1:34" x14ac:dyDescent="0.25">
      <c r="A84" s="51">
        <v>58</v>
      </c>
      <c r="B84" s="48"/>
      <c r="C84" s="28"/>
      <c r="D84" s="27"/>
      <c r="E84" s="27"/>
      <c r="F84" s="27"/>
      <c r="G84" s="29" t="str">
        <f t="shared" si="27"/>
        <v/>
      </c>
      <c r="J84" s="17" t="str">
        <f t="shared" si="2"/>
        <v/>
      </c>
      <c r="K84" s="13" t="str">
        <f t="shared" si="3"/>
        <v/>
      </c>
      <c r="L84" s="11" t="str">
        <f t="shared" si="4"/>
        <v/>
      </c>
      <c r="M84" s="11" t="str">
        <f t="shared" si="5"/>
        <v/>
      </c>
      <c r="N84" s="11" t="str">
        <f t="shared" si="6"/>
        <v/>
      </c>
      <c r="O84" s="11" t="str">
        <f t="shared" si="7"/>
        <v/>
      </c>
      <c r="P84" s="11" t="str">
        <f t="shared" si="8"/>
        <v/>
      </c>
      <c r="Q84" s="11" t="str">
        <f t="shared" si="9"/>
        <v/>
      </c>
      <c r="R84" s="11" t="str">
        <f t="shared" si="10"/>
        <v/>
      </c>
      <c r="S84" s="11" t="str">
        <f t="shared" si="11"/>
        <v/>
      </c>
      <c r="T84" s="11" t="str">
        <f t="shared" si="12"/>
        <v/>
      </c>
      <c r="U84" s="11" t="str">
        <f t="shared" si="13"/>
        <v/>
      </c>
      <c r="V84" s="11" t="str">
        <f t="shared" si="14"/>
        <v/>
      </c>
      <c r="W84" s="11" t="str">
        <f t="shared" si="15"/>
        <v/>
      </c>
      <c r="X84" s="11" t="str">
        <f t="shared" si="16"/>
        <v/>
      </c>
      <c r="Y84" s="11" t="str">
        <f t="shared" si="17"/>
        <v/>
      </c>
      <c r="Z84" s="11" t="str">
        <f t="shared" si="18"/>
        <v/>
      </c>
      <c r="AA84" s="11" t="str">
        <f t="shared" si="19"/>
        <v/>
      </c>
      <c r="AB84" s="11" t="str">
        <f t="shared" si="20"/>
        <v/>
      </c>
      <c r="AC84" s="11" t="str">
        <f t="shared" si="21"/>
        <v/>
      </c>
      <c r="AD84" s="11" t="str">
        <f t="shared" si="22"/>
        <v/>
      </c>
      <c r="AE84" s="11" t="str">
        <f t="shared" si="23"/>
        <v/>
      </c>
      <c r="AF84" s="11" t="str">
        <f t="shared" si="24"/>
        <v/>
      </c>
      <c r="AG84" s="11" t="str">
        <f t="shared" si="25"/>
        <v/>
      </c>
      <c r="AH84" s="11" t="str">
        <f t="shared" si="26"/>
        <v/>
      </c>
    </row>
    <row r="85" spans="1:34" x14ac:dyDescent="0.25">
      <c r="A85" s="51">
        <v>59</v>
      </c>
      <c r="B85" s="48"/>
      <c r="C85" s="28"/>
      <c r="D85" s="27"/>
      <c r="E85" s="27"/>
      <c r="F85" s="27"/>
      <c r="G85" s="29" t="str">
        <f t="shared" si="27"/>
        <v/>
      </c>
      <c r="J85" s="17" t="str">
        <f t="shared" si="2"/>
        <v/>
      </c>
      <c r="K85" s="13" t="str">
        <f t="shared" si="3"/>
        <v/>
      </c>
      <c r="L85" s="11" t="str">
        <f t="shared" si="4"/>
        <v/>
      </c>
      <c r="M85" s="11" t="str">
        <f t="shared" si="5"/>
        <v/>
      </c>
      <c r="N85" s="11" t="str">
        <f t="shared" si="6"/>
        <v/>
      </c>
      <c r="O85" s="11" t="str">
        <f t="shared" si="7"/>
        <v/>
      </c>
      <c r="P85" s="11" t="str">
        <f t="shared" si="8"/>
        <v/>
      </c>
      <c r="Q85" s="11" t="str">
        <f t="shared" si="9"/>
        <v/>
      </c>
      <c r="R85" s="11" t="str">
        <f t="shared" si="10"/>
        <v/>
      </c>
      <c r="S85" s="11" t="str">
        <f t="shared" si="11"/>
        <v/>
      </c>
      <c r="T85" s="11" t="str">
        <f t="shared" si="12"/>
        <v/>
      </c>
      <c r="U85" s="11" t="str">
        <f t="shared" si="13"/>
        <v/>
      </c>
      <c r="V85" s="11" t="str">
        <f t="shared" si="14"/>
        <v/>
      </c>
      <c r="W85" s="11" t="str">
        <f t="shared" si="15"/>
        <v/>
      </c>
      <c r="X85" s="11" t="str">
        <f t="shared" si="16"/>
        <v/>
      </c>
      <c r="Y85" s="11" t="str">
        <f t="shared" si="17"/>
        <v/>
      </c>
      <c r="Z85" s="11" t="str">
        <f t="shared" si="18"/>
        <v/>
      </c>
      <c r="AA85" s="11" t="str">
        <f t="shared" si="19"/>
        <v/>
      </c>
      <c r="AB85" s="11" t="str">
        <f t="shared" si="20"/>
        <v/>
      </c>
      <c r="AC85" s="11" t="str">
        <f t="shared" si="21"/>
        <v/>
      </c>
      <c r="AD85" s="11" t="str">
        <f t="shared" si="22"/>
        <v/>
      </c>
      <c r="AE85" s="11" t="str">
        <f t="shared" si="23"/>
        <v/>
      </c>
      <c r="AF85" s="11" t="str">
        <f t="shared" si="24"/>
        <v/>
      </c>
      <c r="AG85" s="11" t="str">
        <f t="shared" si="25"/>
        <v/>
      </c>
      <c r="AH85" s="11" t="str">
        <f t="shared" si="26"/>
        <v/>
      </c>
    </row>
    <row r="86" spans="1:34" x14ac:dyDescent="0.25">
      <c r="A86" s="51">
        <v>60</v>
      </c>
      <c r="B86" s="48"/>
      <c r="C86" s="28"/>
      <c r="D86" s="27"/>
      <c r="E86" s="27"/>
      <c r="F86" s="27"/>
      <c r="G86" s="29" t="str">
        <f t="shared" si="27"/>
        <v/>
      </c>
      <c r="J86" s="17" t="str">
        <f t="shared" si="2"/>
        <v/>
      </c>
      <c r="K86" s="13" t="str">
        <f t="shared" si="3"/>
        <v/>
      </c>
      <c r="L86" s="11" t="str">
        <f t="shared" si="4"/>
        <v/>
      </c>
      <c r="M86" s="11" t="str">
        <f t="shared" si="5"/>
        <v/>
      </c>
      <c r="N86" s="11" t="str">
        <f t="shared" si="6"/>
        <v/>
      </c>
      <c r="O86" s="11" t="str">
        <f t="shared" si="7"/>
        <v/>
      </c>
      <c r="P86" s="11" t="str">
        <f t="shared" si="8"/>
        <v/>
      </c>
      <c r="Q86" s="11" t="str">
        <f t="shared" si="9"/>
        <v/>
      </c>
      <c r="R86" s="11" t="str">
        <f t="shared" si="10"/>
        <v/>
      </c>
      <c r="S86" s="11" t="str">
        <f t="shared" si="11"/>
        <v/>
      </c>
      <c r="T86" s="11" t="str">
        <f t="shared" si="12"/>
        <v/>
      </c>
      <c r="U86" s="11" t="str">
        <f t="shared" si="13"/>
        <v/>
      </c>
      <c r="V86" s="11" t="str">
        <f t="shared" si="14"/>
        <v/>
      </c>
      <c r="W86" s="11" t="str">
        <f t="shared" si="15"/>
        <v/>
      </c>
      <c r="X86" s="11" t="str">
        <f t="shared" si="16"/>
        <v/>
      </c>
      <c r="Y86" s="11" t="str">
        <f t="shared" si="17"/>
        <v/>
      </c>
      <c r="Z86" s="11" t="str">
        <f t="shared" si="18"/>
        <v/>
      </c>
      <c r="AA86" s="11" t="str">
        <f t="shared" si="19"/>
        <v/>
      </c>
      <c r="AB86" s="11" t="str">
        <f t="shared" si="20"/>
        <v/>
      </c>
      <c r="AC86" s="11" t="str">
        <f t="shared" si="21"/>
        <v/>
      </c>
      <c r="AD86" s="11" t="str">
        <f t="shared" si="22"/>
        <v/>
      </c>
      <c r="AE86" s="11" t="str">
        <f t="shared" si="23"/>
        <v/>
      </c>
      <c r="AF86" s="11" t="str">
        <f t="shared" si="24"/>
        <v/>
      </c>
      <c r="AG86" s="11" t="str">
        <f t="shared" si="25"/>
        <v/>
      </c>
      <c r="AH86" s="11" t="str">
        <f t="shared" si="26"/>
        <v/>
      </c>
    </row>
    <row r="87" spans="1:34" x14ac:dyDescent="0.25">
      <c r="A87" s="51">
        <v>61</v>
      </c>
      <c r="B87" s="48"/>
      <c r="C87" s="28"/>
      <c r="D87" s="27"/>
      <c r="E87" s="27"/>
      <c r="F87" s="27"/>
      <c r="G87" s="29" t="str">
        <f t="shared" si="27"/>
        <v/>
      </c>
      <c r="J87" s="17" t="str">
        <f t="shared" si="2"/>
        <v/>
      </c>
      <c r="K87" s="13" t="str">
        <f t="shared" si="3"/>
        <v/>
      </c>
      <c r="L87" s="11" t="str">
        <f t="shared" si="4"/>
        <v/>
      </c>
      <c r="M87" s="11" t="str">
        <f t="shared" si="5"/>
        <v/>
      </c>
      <c r="N87" s="11" t="str">
        <f t="shared" si="6"/>
        <v/>
      </c>
      <c r="O87" s="11" t="str">
        <f t="shared" si="7"/>
        <v/>
      </c>
      <c r="P87" s="11" t="str">
        <f t="shared" si="8"/>
        <v/>
      </c>
      <c r="Q87" s="11" t="str">
        <f t="shared" si="9"/>
        <v/>
      </c>
      <c r="R87" s="11" t="str">
        <f t="shared" si="10"/>
        <v/>
      </c>
      <c r="S87" s="11" t="str">
        <f t="shared" si="11"/>
        <v/>
      </c>
      <c r="T87" s="11" t="str">
        <f t="shared" si="12"/>
        <v/>
      </c>
      <c r="U87" s="11" t="str">
        <f t="shared" si="13"/>
        <v/>
      </c>
      <c r="V87" s="11" t="str">
        <f t="shared" si="14"/>
        <v/>
      </c>
      <c r="W87" s="11" t="str">
        <f t="shared" si="15"/>
        <v/>
      </c>
      <c r="X87" s="11" t="str">
        <f t="shared" si="16"/>
        <v/>
      </c>
      <c r="Y87" s="11" t="str">
        <f t="shared" si="17"/>
        <v/>
      </c>
      <c r="Z87" s="11" t="str">
        <f t="shared" si="18"/>
        <v/>
      </c>
      <c r="AA87" s="11" t="str">
        <f t="shared" si="19"/>
        <v/>
      </c>
      <c r="AB87" s="11" t="str">
        <f t="shared" si="20"/>
        <v/>
      </c>
      <c r="AC87" s="11" t="str">
        <f t="shared" si="21"/>
        <v/>
      </c>
      <c r="AD87" s="11" t="str">
        <f t="shared" si="22"/>
        <v/>
      </c>
      <c r="AE87" s="11" t="str">
        <f t="shared" si="23"/>
        <v/>
      </c>
      <c r="AF87" s="11" t="str">
        <f t="shared" si="24"/>
        <v/>
      </c>
      <c r="AG87" s="11" t="str">
        <f t="shared" si="25"/>
        <v/>
      </c>
      <c r="AH87" s="11" t="str">
        <f t="shared" si="26"/>
        <v/>
      </c>
    </row>
    <row r="88" spans="1:34" x14ac:dyDescent="0.25">
      <c r="A88" s="51">
        <v>62</v>
      </c>
      <c r="B88" s="48"/>
      <c r="C88" s="28"/>
      <c r="D88" s="27"/>
      <c r="E88" s="27"/>
      <c r="F88" s="27"/>
      <c r="G88" s="29" t="str">
        <f t="shared" si="27"/>
        <v/>
      </c>
      <c r="J88" s="17" t="str">
        <f t="shared" si="2"/>
        <v/>
      </c>
      <c r="K88" s="13" t="str">
        <f t="shared" si="3"/>
        <v/>
      </c>
      <c r="L88" s="11" t="str">
        <f t="shared" si="4"/>
        <v/>
      </c>
      <c r="M88" s="11" t="str">
        <f t="shared" si="5"/>
        <v/>
      </c>
      <c r="N88" s="11" t="str">
        <f t="shared" si="6"/>
        <v/>
      </c>
      <c r="O88" s="11" t="str">
        <f t="shared" si="7"/>
        <v/>
      </c>
      <c r="P88" s="11" t="str">
        <f t="shared" si="8"/>
        <v/>
      </c>
      <c r="Q88" s="11" t="str">
        <f t="shared" si="9"/>
        <v/>
      </c>
      <c r="R88" s="11" t="str">
        <f t="shared" si="10"/>
        <v/>
      </c>
      <c r="S88" s="11" t="str">
        <f t="shared" si="11"/>
        <v/>
      </c>
      <c r="T88" s="11" t="str">
        <f t="shared" si="12"/>
        <v/>
      </c>
      <c r="U88" s="11" t="str">
        <f t="shared" si="13"/>
        <v/>
      </c>
      <c r="V88" s="11" t="str">
        <f t="shared" si="14"/>
        <v/>
      </c>
      <c r="W88" s="11" t="str">
        <f t="shared" si="15"/>
        <v/>
      </c>
      <c r="X88" s="11" t="str">
        <f t="shared" si="16"/>
        <v/>
      </c>
      <c r="Y88" s="11" t="str">
        <f t="shared" si="17"/>
        <v/>
      </c>
      <c r="Z88" s="11" t="str">
        <f t="shared" si="18"/>
        <v/>
      </c>
      <c r="AA88" s="11" t="str">
        <f t="shared" si="19"/>
        <v/>
      </c>
      <c r="AB88" s="11" t="str">
        <f t="shared" si="20"/>
        <v/>
      </c>
      <c r="AC88" s="11" t="str">
        <f t="shared" si="21"/>
        <v/>
      </c>
      <c r="AD88" s="11" t="str">
        <f t="shared" si="22"/>
        <v/>
      </c>
      <c r="AE88" s="11" t="str">
        <f t="shared" si="23"/>
        <v/>
      </c>
      <c r="AF88" s="11" t="str">
        <f t="shared" si="24"/>
        <v/>
      </c>
      <c r="AG88" s="11" t="str">
        <f t="shared" si="25"/>
        <v/>
      </c>
      <c r="AH88" s="11" t="str">
        <f t="shared" si="26"/>
        <v/>
      </c>
    </row>
    <row r="89" spans="1:34" x14ac:dyDescent="0.25">
      <c r="A89" s="51">
        <v>63</v>
      </c>
      <c r="B89" s="48"/>
      <c r="C89" s="28"/>
      <c r="D89" s="27"/>
      <c r="E89" s="27"/>
      <c r="F89" s="27"/>
      <c r="G89" s="29" t="str">
        <f t="shared" si="27"/>
        <v/>
      </c>
      <c r="J89" s="17" t="str">
        <f t="shared" si="2"/>
        <v/>
      </c>
      <c r="K89" s="13" t="str">
        <f t="shared" si="3"/>
        <v/>
      </c>
      <c r="L89" s="11" t="str">
        <f t="shared" si="4"/>
        <v/>
      </c>
      <c r="M89" s="11" t="str">
        <f t="shared" si="5"/>
        <v/>
      </c>
      <c r="N89" s="11" t="str">
        <f t="shared" si="6"/>
        <v/>
      </c>
      <c r="O89" s="11" t="str">
        <f t="shared" si="7"/>
        <v/>
      </c>
      <c r="P89" s="11" t="str">
        <f t="shared" si="8"/>
        <v/>
      </c>
      <c r="Q89" s="11" t="str">
        <f t="shared" si="9"/>
        <v/>
      </c>
      <c r="R89" s="11" t="str">
        <f t="shared" si="10"/>
        <v/>
      </c>
      <c r="S89" s="11" t="str">
        <f t="shared" si="11"/>
        <v/>
      </c>
      <c r="T89" s="11" t="str">
        <f t="shared" si="12"/>
        <v/>
      </c>
      <c r="U89" s="11" t="str">
        <f t="shared" si="13"/>
        <v/>
      </c>
      <c r="V89" s="11" t="str">
        <f t="shared" si="14"/>
        <v/>
      </c>
      <c r="W89" s="11" t="str">
        <f t="shared" si="15"/>
        <v/>
      </c>
      <c r="X89" s="11" t="str">
        <f t="shared" si="16"/>
        <v/>
      </c>
      <c r="Y89" s="11" t="str">
        <f t="shared" si="17"/>
        <v/>
      </c>
      <c r="Z89" s="11" t="str">
        <f t="shared" si="18"/>
        <v/>
      </c>
      <c r="AA89" s="11" t="str">
        <f t="shared" si="19"/>
        <v/>
      </c>
      <c r="AB89" s="11" t="str">
        <f t="shared" si="20"/>
        <v/>
      </c>
      <c r="AC89" s="11" t="str">
        <f t="shared" si="21"/>
        <v/>
      </c>
      <c r="AD89" s="11" t="str">
        <f t="shared" si="22"/>
        <v/>
      </c>
      <c r="AE89" s="11" t="str">
        <f t="shared" si="23"/>
        <v/>
      </c>
      <c r="AF89" s="11" t="str">
        <f t="shared" si="24"/>
        <v/>
      </c>
      <c r="AG89" s="11" t="str">
        <f t="shared" si="25"/>
        <v/>
      </c>
      <c r="AH89" s="11" t="str">
        <f t="shared" si="26"/>
        <v/>
      </c>
    </row>
    <row r="90" spans="1:34" x14ac:dyDescent="0.25">
      <c r="A90" s="51">
        <v>64</v>
      </c>
      <c r="B90" s="48"/>
      <c r="C90" s="28"/>
      <c r="D90" s="27"/>
      <c r="E90" s="27"/>
      <c r="F90" s="27"/>
      <c r="G90" s="29" t="str">
        <f t="shared" si="27"/>
        <v/>
      </c>
      <c r="J90" s="17" t="str">
        <f t="shared" si="2"/>
        <v/>
      </c>
      <c r="K90" s="13" t="str">
        <f t="shared" si="3"/>
        <v/>
      </c>
      <c r="L90" s="11" t="str">
        <f t="shared" si="4"/>
        <v/>
      </c>
      <c r="M90" s="11" t="str">
        <f t="shared" si="5"/>
        <v/>
      </c>
      <c r="N90" s="11" t="str">
        <f t="shared" si="6"/>
        <v/>
      </c>
      <c r="O90" s="11" t="str">
        <f t="shared" si="7"/>
        <v/>
      </c>
      <c r="P90" s="11" t="str">
        <f t="shared" si="8"/>
        <v/>
      </c>
      <c r="Q90" s="11" t="str">
        <f t="shared" si="9"/>
        <v/>
      </c>
      <c r="R90" s="11" t="str">
        <f t="shared" si="10"/>
        <v/>
      </c>
      <c r="S90" s="11" t="str">
        <f t="shared" si="11"/>
        <v/>
      </c>
      <c r="T90" s="11" t="str">
        <f t="shared" si="12"/>
        <v/>
      </c>
      <c r="U90" s="11" t="str">
        <f t="shared" si="13"/>
        <v/>
      </c>
      <c r="V90" s="11" t="str">
        <f t="shared" si="14"/>
        <v/>
      </c>
      <c r="W90" s="11" t="str">
        <f t="shared" si="15"/>
        <v/>
      </c>
      <c r="X90" s="11" t="str">
        <f t="shared" si="16"/>
        <v/>
      </c>
      <c r="Y90" s="11" t="str">
        <f t="shared" si="17"/>
        <v/>
      </c>
      <c r="Z90" s="11" t="str">
        <f t="shared" si="18"/>
        <v/>
      </c>
      <c r="AA90" s="11" t="str">
        <f t="shared" si="19"/>
        <v/>
      </c>
      <c r="AB90" s="11" t="str">
        <f t="shared" si="20"/>
        <v/>
      </c>
      <c r="AC90" s="11" t="str">
        <f t="shared" si="21"/>
        <v/>
      </c>
      <c r="AD90" s="11" t="str">
        <f t="shared" si="22"/>
        <v/>
      </c>
      <c r="AE90" s="11" t="str">
        <f t="shared" si="23"/>
        <v/>
      </c>
      <c r="AF90" s="11" t="str">
        <f t="shared" si="24"/>
        <v/>
      </c>
      <c r="AG90" s="11" t="str">
        <f t="shared" si="25"/>
        <v/>
      </c>
      <c r="AH90" s="11" t="str">
        <f t="shared" si="26"/>
        <v/>
      </c>
    </row>
    <row r="91" spans="1:34" x14ac:dyDescent="0.25">
      <c r="A91" s="51">
        <v>65</v>
      </c>
      <c r="B91" s="48"/>
      <c r="C91" s="28"/>
      <c r="D91" s="27"/>
      <c r="E91" s="27"/>
      <c r="F91" s="27"/>
      <c r="G91" s="29" t="str">
        <f t="shared" ref="G91:G122" si="28" xml:space="preserve">  IF(ISBLANK(E91),"",( IF(ISBLANK(F91),"", (VLOOKUP(E91,$J$1:$K$6,2,FALSE) * LEFT(F91,1)))))</f>
        <v/>
      </c>
      <c r="J91" s="17" t="str">
        <f t="shared" si="2"/>
        <v/>
      </c>
      <c r="K91" s="13" t="str">
        <f t="shared" si="3"/>
        <v/>
      </c>
      <c r="L91" s="11" t="str">
        <f t="shared" si="4"/>
        <v/>
      </c>
      <c r="M91" s="11" t="str">
        <f t="shared" si="5"/>
        <v/>
      </c>
      <c r="N91" s="11" t="str">
        <f t="shared" si="6"/>
        <v/>
      </c>
      <c r="O91" s="11" t="str">
        <f t="shared" si="7"/>
        <v/>
      </c>
      <c r="P91" s="11" t="str">
        <f t="shared" si="8"/>
        <v/>
      </c>
      <c r="Q91" s="11" t="str">
        <f t="shared" si="9"/>
        <v/>
      </c>
      <c r="R91" s="11" t="str">
        <f t="shared" si="10"/>
        <v/>
      </c>
      <c r="S91" s="11" t="str">
        <f t="shared" si="11"/>
        <v/>
      </c>
      <c r="T91" s="11" t="str">
        <f t="shared" si="12"/>
        <v/>
      </c>
      <c r="U91" s="11" t="str">
        <f t="shared" si="13"/>
        <v/>
      </c>
      <c r="V91" s="11" t="str">
        <f t="shared" si="14"/>
        <v/>
      </c>
      <c r="W91" s="11" t="str">
        <f t="shared" si="15"/>
        <v/>
      </c>
      <c r="X91" s="11" t="str">
        <f t="shared" si="16"/>
        <v/>
      </c>
      <c r="Y91" s="11" t="str">
        <f t="shared" si="17"/>
        <v/>
      </c>
      <c r="Z91" s="11" t="str">
        <f t="shared" si="18"/>
        <v/>
      </c>
      <c r="AA91" s="11" t="str">
        <f t="shared" si="19"/>
        <v/>
      </c>
      <c r="AB91" s="11" t="str">
        <f t="shared" si="20"/>
        <v/>
      </c>
      <c r="AC91" s="11" t="str">
        <f t="shared" si="21"/>
        <v/>
      </c>
      <c r="AD91" s="11" t="str">
        <f t="shared" si="22"/>
        <v/>
      </c>
      <c r="AE91" s="11" t="str">
        <f t="shared" si="23"/>
        <v/>
      </c>
      <c r="AF91" s="11" t="str">
        <f t="shared" si="24"/>
        <v/>
      </c>
      <c r="AG91" s="11" t="str">
        <f t="shared" si="25"/>
        <v/>
      </c>
      <c r="AH91" s="11" t="str">
        <f t="shared" si="26"/>
        <v/>
      </c>
    </row>
    <row r="92" spans="1:34" x14ac:dyDescent="0.25">
      <c r="A92" s="51">
        <v>66</v>
      </c>
      <c r="B92" s="48"/>
      <c r="C92" s="28"/>
      <c r="D92" s="27"/>
      <c r="E92" s="27"/>
      <c r="F92" s="27"/>
      <c r="G92" s="29" t="str">
        <f t="shared" si="28"/>
        <v/>
      </c>
      <c r="J92" s="17" t="str">
        <f t="shared" ref="J92:J154" si="29">IF(C92&lt;&gt;0,C92,"")</f>
        <v/>
      </c>
      <c r="K92" s="13" t="str">
        <f t="shared" ref="K92:K154" si="30">IF(COUNTIFS(E92,"*Adult*",F92,"*1*")&lt;&gt;0,COUNTIFS(E92,"*Adult*",F92,"*1*"),"")</f>
        <v/>
      </c>
      <c r="L92" s="11" t="str">
        <f t="shared" ref="L92:L154" si="31">IF(COUNTIFS(E92,"*Adult*",F92,"*2*")&lt;&gt;0,COUNTIFS(E92,"*Adult*",F92,"*2*"),"")</f>
        <v/>
      </c>
      <c r="M92" s="11" t="str">
        <f t="shared" ref="M92:M154" si="32">IF(COUNTIFS(E92,"*Adult*",F92,"*3*")&lt;&gt;0,COUNTIFS(E92,"*Adult*",F92,"*3*"),"")</f>
        <v/>
      </c>
      <c r="N92" s="11" t="str">
        <f t="shared" ref="N92:N154" si="33">IF(COUNTIFS(E92,"*Adult*",F92,"*4*")&lt;&gt;0,COUNTIFS(E92,"*Adult*",F92,"*4*"),"")</f>
        <v/>
      </c>
      <c r="O92" s="11" t="str">
        <f t="shared" ref="O92:O154" si="34">IF(COUNTIFS(E92,"*Senior*",F92,"*1*")&lt;&gt;0,COUNTIFS(E92,"*Senior*",F92,"*1*"),"")</f>
        <v/>
      </c>
      <c r="P92" s="11" t="str">
        <f t="shared" ref="P92:P154" si="35">IF(COUNTIFS(E92,"*Senior*",F92,"*2*")&lt;&gt;0,COUNTIFS(E92,"*Senior*",F92,"*2*"),"")</f>
        <v/>
      </c>
      <c r="Q92" s="11" t="str">
        <f t="shared" ref="Q92:Q154" si="36">IF(COUNTIFS(E92,"*Senior*",F92,"*3*")&lt;&gt;0,COUNTIFS(E92,"*Senior*",F92,"*3*"),"")</f>
        <v/>
      </c>
      <c r="R92" s="11" t="str">
        <f t="shared" ref="R92:R154" si="37">IF(COUNTIFS(E92,"*Senior*",F92,"*4*")&lt;&gt;0,COUNTIFS(E92,"*Senior*",F92,"*4*"),"")</f>
        <v/>
      </c>
      <c r="S92" s="11" t="str">
        <f t="shared" ref="S92:S154" si="38">IF(COUNTIFS(E92,"*Junior*",F92,"*1*")&lt;&gt;0,COUNTIFS(E92,"*Junior*",F92,"*1*"),"")</f>
        <v/>
      </c>
      <c r="T92" s="11" t="str">
        <f t="shared" ref="T92:T154" si="39">IF(COUNTIFS(E92,"*Junior*",F92,"*2*")&lt;&gt;0,COUNTIFS(E92,"*Junior*",F92,"*2*"),"")</f>
        <v/>
      </c>
      <c r="U92" s="11" t="str">
        <f t="shared" ref="U92:U154" si="40">IF(COUNTIFS(E92,"*Junior*",F92,"*3*")&lt;&gt;0,COUNTIFS(E92,"*Junior*",F92,"*3*"),"")</f>
        <v/>
      </c>
      <c r="V92" s="11" t="str">
        <f t="shared" ref="V92:V154" si="41">IF(COUNTIFS(E92,"*Junior*",F92,"*4*")&lt;&gt;0,COUNTIFS(E92,"*Junior*",F92,"*4*"),"")</f>
        <v/>
      </c>
      <c r="W92" s="11" t="str">
        <f t="shared" ref="W92:W154" si="42">IF(COUNTIFS(E92,"*Child*",F92,"*1*")&lt;&gt;0,COUNTIFS(E92,"*Child*",F92,"*1*"),"")</f>
        <v/>
      </c>
      <c r="X92" s="11" t="str">
        <f t="shared" ref="X92:X154" si="43">IF(COUNTIFS(E92,"*Child*",F92,"*2*")&lt;&gt;0,COUNTIFS(E92,"*Child*",F92,"*2*"),"")</f>
        <v/>
      </c>
      <c r="Y92" s="11" t="str">
        <f t="shared" ref="Y92:Y154" si="44">IF(COUNTIFS(E92,"*Child*",F92,"*3*")&lt;&gt;0,COUNTIFS(E92,"*Child*",F92,"*3*"),"")</f>
        <v/>
      </c>
      <c r="Z92" s="11" t="str">
        <f t="shared" ref="Z92:Z154" si="45">IF(COUNTIFS(E92,"*Child*",F92,"*4*")&lt;&gt;0,COUNTIFS(E92,"*Child*",F92,"*4*"),"")</f>
        <v/>
      </c>
      <c r="AA92" s="11" t="str">
        <f t="shared" ref="AA92:AA154" si="46">IF(COUNTIFS(E92,"*College*",F92,"*1*")&lt;&gt;0,COUNTIFS(E92,"*College*",F92,"*1*"),"")</f>
        <v/>
      </c>
      <c r="AB92" s="11" t="str">
        <f t="shared" ref="AB92:AB154" si="47">IF(COUNTIFS(E92,"*College*",F92,"*2*")&lt;&gt;0,COUNTIFS(E92,"*College*",F92,"*2*"),"")</f>
        <v/>
      </c>
      <c r="AC92" s="11" t="str">
        <f t="shared" ref="AC92:AC154" si="48">IF(COUNTIFS(E92,"*College*",F92,"*3*")&lt;&gt;0,COUNTIFS(E92,"*College*",F92,"*3*"),"")</f>
        <v/>
      </c>
      <c r="AD92" s="11" t="str">
        <f t="shared" ref="AD92:AD154" si="49">IF(COUNTIFS(E92,"*College*",F92,"*4*")&lt;&gt;0,COUNTIFS(E92,"*College*",F92,"*4*"),"")</f>
        <v/>
      </c>
      <c r="AE92" s="11" t="str">
        <f t="shared" ref="AE92:AE154" si="50">IF(COUNTIFS(E92,"*Coach*",F92,"*1*")&lt;&gt;0,COUNTIFS(E92,"*Coach*",F92,"*1*"),"")</f>
        <v/>
      </c>
      <c r="AF92" s="11" t="str">
        <f t="shared" ref="AF92:AF154" si="51">IF(COUNTIFS(E92,"*Coach*",F92,"*2*")&lt;&gt;0,COUNTIFS(E92,"*Coach*",F92,"*2*"),"")</f>
        <v/>
      </c>
      <c r="AG92" s="11" t="str">
        <f t="shared" ref="AG92:AG154" si="52">IF(COUNTIFS(E92,"*Coach*",F92,"*3*")&lt;&gt;0,COUNTIFS(E92,"*Coach*",F92,"*3*"),"")</f>
        <v/>
      </c>
      <c r="AH92" s="11" t="str">
        <f t="shared" ref="AH92:AH154" si="53">IF(COUNTIFS(E92,"*Coach*",F92,"*4*")&lt;&gt;0,COUNTIFS(E92,"*Coach*",F92,"*4*"),"")</f>
        <v/>
      </c>
    </row>
    <row r="93" spans="1:34" x14ac:dyDescent="0.25">
      <c r="A93" s="51">
        <v>67</v>
      </c>
      <c r="B93" s="48"/>
      <c r="C93" s="28"/>
      <c r="D93" s="27"/>
      <c r="E93" s="27"/>
      <c r="F93" s="27"/>
      <c r="G93" s="29" t="str">
        <f t="shared" si="28"/>
        <v/>
      </c>
      <c r="J93" s="17" t="str">
        <f t="shared" si="29"/>
        <v/>
      </c>
      <c r="K93" s="13" t="str">
        <f t="shared" si="30"/>
        <v/>
      </c>
      <c r="L93" s="11" t="str">
        <f t="shared" si="31"/>
        <v/>
      </c>
      <c r="M93" s="11" t="str">
        <f t="shared" si="32"/>
        <v/>
      </c>
      <c r="N93" s="11" t="str">
        <f t="shared" si="33"/>
        <v/>
      </c>
      <c r="O93" s="11" t="str">
        <f t="shared" si="34"/>
        <v/>
      </c>
      <c r="P93" s="11" t="str">
        <f t="shared" si="35"/>
        <v/>
      </c>
      <c r="Q93" s="11" t="str">
        <f t="shared" si="36"/>
        <v/>
      </c>
      <c r="R93" s="11" t="str">
        <f t="shared" si="37"/>
        <v/>
      </c>
      <c r="S93" s="11" t="str">
        <f t="shared" si="38"/>
        <v/>
      </c>
      <c r="T93" s="11" t="str">
        <f t="shared" si="39"/>
        <v/>
      </c>
      <c r="U93" s="11" t="str">
        <f t="shared" si="40"/>
        <v/>
      </c>
      <c r="V93" s="11" t="str">
        <f t="shared" si="41"/>
        <v/>
      </c>
      <c r="W93" s="11" t="str">
        <f t="shared" si="42"/>
        <v/>
      </c>
      <c r="X93" s="11" t="str">
        <f t="shared" si="43"/>
        <v/>
      </c>
      <c r="Y93" s="11" t="str">
        <f t="shared" si="44"/>
        <v/>
      </c>
      <c r="Z93" s="11" t="str">
        <f t="shared" si="45"/>
        <v/>
      </c>
      <c r="AA93" s="11" t="str">
        <f t="shared" si="46"/>
        <v/>
      </c>
      <c r="AB93" s="11" t="str">
        <f t="shared" si="47"/>
        <v/>
      </c>
      <c r="AC93" s="11" t="str">
        <f t="shared" si="48"/>
        <v/>
      </c>
      <c r="AD93" s="11" t="str">
        <f t="shared" si="49"/>
        <v/>
      </c>
      <c r="AE93" s="11" t="str">
        <f t="shared" si="50"/>
        <v/>
      </c>
      <c r="AF93" s="11" t="str">
        <f t="shared" si="51"/>
        <v/>
      </c>
      <c r="AG93" s="11" t="str">
        <f t="shared" si="52"/>
        <v/>
      </c>
      <c r="AH93" s="11" t="str">
        <f t="shared" si="53"/>
        <v/>
      </c>
    </row>
    <row r="94" spans="1:34" x14ac:dyDescent="0.25">
      <c r="A94" s="51">
        <v>68</v>
      </c>
      <c r="B94" s="48"/>
      <c r="C94" s="28"/>
      <c r="D94" s="27"/>
      <c r="E94" s="27"/>
      <c r="F94" s="27"/>
      <c r="G94" s="29" t="str">
        <f t="shared" si="28"/>
        <v/>
      </c>
      <c r="J94" s="17" t="str">
        <f t="shared" si="29"/>
        <v/>
      </c>
      <c r="K94" s="13" t="str">
        <f t="shared" si="30"/>
        <v/>
      </c>
      <c r="L94" s="11" t="str">
        <f t="shared" si="31"/>
        <v/>
      </c>
      <c r="M94" s="11" t="str">
        <f t="shared" si="32"/>
        <v/>
      </c>
      <c r="N94" s="11" t="str">
        <f t="shared" si="33"/>
        <v/>
      </c>
      <c r="O94" s="11" t="str">
        <f t="shared" si="34"/>
        <v/>
      </c>
      <c r="P94" s="11" t="str">
        <f t="shared" si="35"/>
        <v/>
      </c>
      <c r="Q94" s="11" t="str">
        <f t="shared" si="36"/>
        <v/>
      </c>
      <c r="R94" s="11" t="str">
        <f t="shared" si="37"/>
        <v/>
      </c>
      <c r="S94" s="11" t="str">
        <f t="shared" si="38"/>
        <v/>
      </c>
      <c r="T94" s="11" t="str">
        <f t="shared" si="39"/>
        <v/>
      </c>
      <c r="U94" s="11" t="str">
        <f t="shared" si="40"/>
        <v/>
      </c>
      <c r="V94" s="11" t="str">
        <f t="shared" si="41"/>
        <v/>
      </c>
      <c r="W94" s="11" t="str">
        <f t="shared" si="42"/>
        <v/>
      </c>
      <c r="X94" s="11" t="str">
        <f t="shared" si="43"/>
        <v/>
      </c>
      <c r="Y94" s="11" t="str">
        <f t="shared" si="44"/>
        <v/>
      </c>
      <c r="Z94" s="11" t="str">
        <f t="shared" si="45"/>
        <v/>
      </c>
      <c r="AA94" s="11" t="str">
        <f t="shared" si="46"/>
        <v/>
      </c>
      <c r="AB94" s="11" t="str">
        <f t="shared" si="47"/>
        <v/>
      </c>
      <c r="AC94" s="11" t="str">
        <f t="shared" si="48"/>
        <v/>
      </c>
      <c r="AD94" s="11" t="str">
        <f t="shared" si="49"/>
        <v/>
      </c>
      <c r="AE94" s="11" t="str">
        <f t="shared" si="50"/>
        <v/>
      </c>
      <c r="AF94" s="11" t="str">
        <f t="shared" si="51"/>
        <v/>
      </c>
      <c r="AG94" s="11" t="str">
        <f t="shared" si="52"/>
        <v/>
      </c>
      <c r="AH94" s="11" t="str">
        <f t="shared" si="53"/>
        <v/>
      </c>
    </row>
    <row r="95" spans="1:34" x14ac:dyDescent="0.25">
      <c r="A95" s="51">
        <v>69</v>
      </c>
      <c r="B95" s="48"/>
      <c r="C95" s="28"/>
      <c r="D95" s="27"/>
      <c r="E95" s="27"/>
      <c r="F95" s="27"/>
      <c r="G95" s="29" t="str">
        <f t="shared" si="28"/>
        <v/>
      </c>
      <c r="J95" s="17" t="str">
        <f t="shared" si="29"/>
        <v/>
      </c>
      <c r="K95" s="13" t="str">
        <f t="shared" si="30"/>
        <v/>
      </c>
      <c r="L95" s="11" t="str">
        <f t="shared" si="31"/>
        <v/>
      </c>
      <c r="M95" s="11" t="str">
        <f t="shared" si="32"/>
        <v/>
      </c>
      <c r="N95" s="11" t="str">
        <f t="shared" si="33"/>
        <v/>
      </c>
      <c r="O95" s="11" t="str">
        <f t="shared" si="34"/>
        <v/>
      </c>
      <c r="P95" s="11" t="str">
        <f t="shared" si="35"/>
        <v/>
      </c>
      <c r="Q95" s="11" t="str">
        <f t="shared" si="36"/>
        <v/>
      </c>
      <c r="R95" s="11" t="str">
        <f t="shared" si="37"/>
        <v/>
      </c>
      <c r="S95" s="11" t="str">
        <f t="shared" si="38"/>
        <v/>
      </c>
      <c r="T95" s="11" t="str">
        <f t="shared" si="39"/>
        <v/>
      </c>
      <c r="U95" s="11" t="str">
        <f t="shared" si="40"/>
        <v/>
      </c>
      <c r="V95" s="11" t="str">
        <f t="shared" si="41"/>
        <v/>
      </c>
      <c r="W95" s="11" t="str">
        <f t="shared" si="42"/>
        <v/>
      </c>
      <c r="X95" s="11" t="str">
        <f t="shared" si="43"/>
        <v/>
      </c>
      <c r="Y95" s="11" t="str">
        <f t="shared" si="44"/>
        <v/>
      </c>
      <c r="Z95" s="11" t="str">
        <f t="shared" si="45"/>
        <v/>
      </c>
      <c r="AA95" s="11" t="str">
        <f t="shared" si="46"/>
        <v/>
      </c>
      <c r="AB95" s="11" t="str">
        <f t="shared" si="47"/>
        <v/>
      </c>
      <c r="AC95" s="11" t="str">
        <f t="shared" si="48"/>
        <v/>
      </c>
      <c r="AD95" s="11" t="str">
        <f t="shared" si="49"/>
        <v/>
      </c>
      <c r="AE95" s="11" t="str">
        <f t="shared" si="50"/>
        <v/>
      </c>
      <c r="AF95" s="11" t="str">
        <f t="shared" si="51"/>
        <v/>
      </c>
      <c r="AG95" s="11" t="str">
        <f t="shared" si="52"/>
        <v/>
      </c>
      <c r="AH95" s="11" t="str">
        <f t="shared" si="53"/>
        <v/>
      </c>
    </row>
    <row r="96" spans="1:34" x14ac:dyDescent="0.25">
      <c r="A96" s="51">
        <v>70</v>
      </c>
      <c r="B96" s="48"/>
      <c r="C96" s="28"/>
      <c r="D96" s="27"/>
      <c r="E96" s="27"/>
      <c r="F96" s="27"/>
      <c r="G96" s="29" t="str">
        <f t="shared" si="28"/>
        <v/>
      </c>
      <c r="J96" s="17" t="str">
        <f t="shared" si="29"/>
        <v/>
      </c>
      <c r="K96" s="13" t="str">
        <f t="shared" si="30"/>
        <v/>
      </c>
      <c r="L96" s="11" t="str">
        <f t="shared" si="31"/>
        <v/>
      </c>
      <c r="M96" s="11" t="str">
        <f t="shared" si="32"/>
        <v/>
      </c>
      <c r="N96" s="11" t="str">
        <f t="shared" si="33"/>
        <v/>
      </c>
      <c r="O96" s="11" t="str">
        <f t="shared" si="34"/>
        <v/>
      </c>
      <c r="P96" s="11" t="str">
        <f t="shared" si="35"/>
        <v/>
      </c>
      <c r="Q96" s="11" t="str">
        <f t="shared" si="36"/>
        <v/>
      </c>
      <c r="R96" s="11" t="str">
        <f t="shared" si="37"/>
        <v/>
      </c>
      <c r="S96" s="11" t="str">
        <f t="shared" si="38"/>
        <v/>
      </c>
      <c r="T96" s="11" t="str">
        <f t="shared" si="39"/>
        <v/>
      </c>
      <c r="U96" s="11" t="str">
        <f t="shared" si="40"/>
        <v/>
      </c>
      <c r="V96" s="11" t="str">
        <f t="shared" si="41"/>
        <v/>
      </c>
      <c r="W96" s="11" t="str">
        <f t="shared" si="42"/>
        <v/>
      </c>
      <c r="X96" s="11" t="str">
        <f t="shared" si="43"/>
        <v/>
      </c>
      <c r="Y96" s="11" t="str">
        <f t="shared" si="44"/>
        <v/>
      </c>
      <c r="Z96" s="11" t="str">
        <f t="shared" si="45"/>
        <v/>
      </c>
      <c r="AA96" s="11" t="str">
        <f t="shared" si="46"/>
        <v/>
      </c>
      <c r="AB96" s="11" t="str">
        <f t="shared" si="47"/>
        <v/>
      </c>
      <c r="AC96" s="11" t="str">
        <f t="shared" si="48"/>
        <v/>
      </c>
      <c r="AD96" s="11" t="str">
        <f t="shared" si="49"/>
        <v/>
      </c>
      <c r="AE96" s="11" t="str">
        <f t="shared" si="50"/>
        <v/>
      </c>
      <c r="AF96" s="11" t="str">
        <f t="shared" si="51"/>
        <v/>
      </c>
      <c r="AG96" s="11" t="str">
        <f t="shared" si="52"/>
        <v/>
      </c>
      <c r="AH96" s="11" t="str">
        <f t="shared" si="53"/>
        <v/>
      </c>
    </row>
    <row r="97" spans="1:34" x14ac:dyDescent="0.25">
      <c r="A97" s="51">
        <v>71</v>
      </c>
      <c r="B97" s="48"/>
      <c r="C97" s="28"/>
      <c r="D97" s="27"/>
      <c r="E97" s="27"/>
      <c r="F97" s="27"/>
      <c r="G97" s="29" t="str">
        <f t="shared" si="28"/>
        <v/>
      </c>
      <c r="J97" s="17" t="str">
        <f t="shared" si="29"/>
        <v/>
      </c>
      <c r="K97" s="13" t="str">
        <f t="shared" si="30"/>
        <v/>
      </c>
      <c r="L97" s="11" t="str">
        <f t="shared" si="31"/>
        <v/>
      </c>
      <c r="M97" s="11" t="str">
        <f t="shared" si="32"/>
        <v/>
      </c>
      <c r="N97" s="11" t="str">
        <f t="shared" si="33"/>
        <v/>
      </c>
      <c r="O97" s="11" t="str">
        <f t="shared" si="34"/>
        <v/>
      </c>
      <c r="P97" s="11" t="str">
        <f t="shared" si="35"/>
        <v/>
      </c>
      <c r="Q97" s="11" t="str">
        <f t="shared" si="36"/>
        <v/>
      </c>
      <c r="R97" s="11" t="str">
        <f t="shared" si="37"/>
        <v/>
      </c>
      <c r="S97" s="11" t="str">
        <f t="shared" si="38"/>
        <v/>
      </c>
      <c r="T97" s="11" t="str">
        <f t="shared" si="39"/>
        <v/>
      </c>
      <c r="U97" s="11" t="str">
        <f t="shared" si="40"/>
        <v/>
      </c>
      <c r="V97" s="11" t="str">
        <f t="shared" si="41"/>
        <v/>
      </c>
      <c r="W97" s="11" t="str">
        <f t="shared" si="42"/>
        <v/>
      </c>
      <c r="X97" s="11" t="str">
        <f t="shared" si="43"/>
        <v/>
      </c>
      <c r="Y97" s="11" t="str">
        <f t="shared" si="44"/>
        <v/>
      </c>
      <c r="Z97" s="11" t="str">
        <f t="shared" si="45"/>
        <v/>
      </c>
      <c r="AA97" s="11" t="str">
        <f t="shared" si="46"/>
        <v/>
      </c>
      <c r="AB97" s="11" t="str">
        <f t="shared" si="47"/>
        <v/>
      </c>
      <c r="AC97" s="11" t="str">
        <f t="shared" si="48"/>
        <v/>
      </c>
      <c r="AD97" s="11" t="str">
        <f t="shared" si="49"/>
        <v/>
      </c>
      <c r="AE97" s="11" t="str">
        <f t="shared" si="50"/>
        <v/>
      </c>
      <c r="AF97" s="11" t="str">
        <f t="shared" si="51"/>
        <v/>
      </c>
      <c r="AG97" s="11" t="str">
        <f t="shared" si="52"/>
        <v/>
      </c>
      <c r="AH97" s="11" t="str">
        <f t="shared" si="53"/>
        <v/>
      </c>
    </row>
    <row r="98" spans="1:34" x14ac:dyDescent="0.25">
      <c r="A98" s="51">
        <v>72</v>
      </c>
      <c r="B98" s="48"/>
      <c r="C98" s="28"/>
      <c r="D98" s="27"/>
      <c r="E98" s="27"/>
      <c r="F98" s="27"/>
      <c r="G98" s="29" t="str">
        <f t="shared" si="28"/>
        <v/>
      </c>
      <c r="J98" s="17" t="str">
        <f t="shared" si="29"/>
        <v/>
      </c>
      <c r="K98" s="13" t="str">
        <f t="shared" si="30"/>
        <v/>
      </c>
      <c r="L98" s="11" t="str">
        <f t="shared" si="31"/>
        <v/>
      </c>
      <c r="M98" s="11" t="str">
        <f t="shared" si="32"/>
        <v/>
      </c>
      <c r="N98" s="11" t="str">
        <f t="shared" si="33"/>
        <v/>
      </c>
      <c r="O98" s="11" t="str">
        <f t="shared" si="34"/>
        <v/>
      </c>
      <c r="P98" s="11" t="str">
        <f t="shared" si="35"/>
        <v/>
      </c>
      <c r="Q98" s="11" t="str">
        <f t="shared" si="36"/>
        <v/>
      </c>
      <c r="R98" s="11" t="str">
        <f t="shared" si="37"/>
        <v/>
      </c>
      <c r="S98" s="11" t="str">
        <f t="shared" si="38"/>
        <v/>
      </c>
      <c r="T98" s="11" t="str">
        <f t="shared" si="39"/>
        <v/>
      </c>
      <c r="U98" s="11" t="str">
        <f t="shared" si="40"/>
        <v/>
      </c>
      <c r="V98" s="11" t="str">
        <f t="shared" si="41"/>
        <v/>
      </c>
      <c r="W98" s="11" t="str">
        <f t="shared" si="42"/>
        <v/>
      </c>
      <c r="X98" s="11" t="str">
        <f t="shared" si="43"/>
        <v/>
      </c>
      <c r="Y98" s="11" t="str">
        <f t="shared" si="44"/>
        <v/>
      </c>
      <c r="Z98" s="11" t="str">
        <f t="shared" si="45"/>
        <v/>
      </c>
      <c r="AA98" s="11" t="str">
        <f t="shared" si="46"/>
        <v/>
      </c>
      <c r="AB98" s="11" t="str">
        <f t="shared" si="47"/>
        <v/>
      </c>
      <c r="AC98" s="11" t="str">
        <f t="shared" si="48"/>
        <v/>
      </c>
      <c r="AD98" s="11" t="str">
        <f t="shared" si="49"/>
        <v/>
      </c>
      <c r="AE98" s="11" t="str">
        <f t="shared" si="50"/>
        <v/>
      </c>
      <c r="AF98" s="11" t="str">
        <f t="shared" si="51"/>
        <v/>
      </c>
      <c r="AG98" s="11" t="str">
        <f t="shared" si="52"/>
        <v/>
      </c>
      <c r="AH98" s="11" t="str">
        <f t="shared" si="53"/>
        <v/>
      </c>
    </row>
    <row r="99" spans="1:34" x14ac:dyDescent="0.25">
      <c r="A99" s="51">
        <v>73</v>
      </c>
      <c r="B99" s="48"/>
      <c r="C99" s="28"/>
      <c r="D99" s="27"/>
      <c r="E99" s="27"/>
      <c r="F99" s="27"/>
      <c r="G99" s="29" t="str">
        <f t="shared" si="28"/>
        <v/>
      </c>
      <c r="J99" s="17" t="str">
        <f t="shared" si="29"/>
        <v/>
      </c>
      <c r="K99" s="13" t="str">
        <f t="shared" si="30"/>
        <v/>
      </c>
      <c r="L99" s="11" t="str">
        <f t="shared" si="31"/>
        <v/>
      </c>
      <c r="M99" s="11" t="str">
        <f t="shared" si="32"/>
        <v/>
      </c>
      <c r="N99" s="11" t="str">
        <f t="shared" si="33"/>
        <v/>
      </c>
      <c r="O99" s="11" t="str">
        <f t="shared" si="34"/>
        <v/>
      </c>
      <c r="P99" s="11" t="str">
        <f t="shared" si="35"/>
        <v/>
      </c>
      <c r="Q99" s="11" t="str">
        <f t="shared" si="36"/>
        <v/>
      </c>
      <c r="R99" s="11" t="str">
        <f t="shared" si="37"/>
        <v/>
      </c>
      <c r="S99" s="11" t="str">
        <f t="shared" si="38"/>
        <v/>
      </c>
      <c r="T99" s="11" t="str">
        <f t="shared" si="39"/>
        <v/>
      </c>
      <c r="U99" s="11" t="str">
        <f t="shared" si="40"/>
        <v/>
      </c>
      <c r="V99" s="11" t="str">
        <f t="shared" si="41"/>
        <v/>
      </c>
      <c r="W99" s="11" t="str">
        <f t="shared" si="42"/>
        <v/>
      </c>
      <c r="X99" s="11" t="str">
        <f t="shared" si="43"/>
        <v/>
      </c>
      <c r="Y99" s="11" t="str">
        <f t="shared" si="44"/>
        <v/>
      </c>
      <c r="Z99" s="11" t="str">
        <f t="shared" si="45"/>
        <v/>
      </c>
      <c r="AA99" s="11" t="str">
        <f t="shared" si="46"/>
        <v/>
      </c>
      <c r="AB99" s="11" t="str">
        <f t="shared" si="47"/>
        <v/>
      </c>
      <c r="AC99" s="11" t="str">
        <f t="shared" si="48"/>
        <v/>
      </c>
      <c r="AD99" s="11" t="str">
        <f t="shared" si="49"/>
        <v/>
      </c>
      <c r="AE99" s="11" t="str">
        <f t="shared" si="50"/>
        <v/>
      </c>
      <c r="AF99" s="11" t="str">
        <f t="shared" si="51"/>
        <v/>
      </c>
      <c r="AG99" s="11" t="str">
        <f t="shared" si="52"/>
        <v/>
      </c>
      <c r="AH99" s="11" t="str">
        <f t="shared" si="53"/>
        <v/>
      </c>
    </row>
    <row r="100" spans="1:34" x14ac:dyDescent="0.25">
      <c r="A100" s="51">
        <v>74</v>
      </c>
      <c r="B100" s="48"/>
      <c r="C100" s="28"/>
      <c r="D100" s="27"/>
      <c r="E100" s="27"/>
      <c r="F100" s="27"/>
      <c r="G100" s="29" t="str">
        <f t="shared" si="28"/>
        <v/>
      </c>
      <c r="J100" s="17" t="str">
        <f t="shared" si="29"/>
        <v/>
      </c>
      <c r="K100" s="13" t="str">
        <f t="shared" si="30"/>
        <v/>
      </c>
      <c r="L100" s="11" t="str">
        <f t="shared" si="31"/>
        <v/>
      </c>
      <c r="M100" s="11" t="str">
        <f t="shared" si="32"/>
        <v/>
      </c>
      <c r="N100" s="11" t="str">
        <f t="shared" si="33"/>
        <v/>
      </c>
      <c r="O100" s="11" t="str">
        <f t="shared" si="34"/>
        <v/>
      </c>
      <c r="P100" s="11" t="str">
        <f t="shared" si="35"/>
        <v/>
      </c>
      <c r="Q100" s="11" t="str">
        <f t="shared" si="36"/>
        <v/>
      </c>
      <c r="R100" s="11" t="str">
        <f t="shared" si="37"/>
        <v/>
      </c>
      <c r="S100" s="11" t="str">
        <f t="shared" si="38"/>
        <v/>
      </c>
      <c r="T100" s="11" t="str">
        <f t="shared" si="39"/>
        <v/>
      </c>
      <c r="U100" s="11" t="str">
        <f t="shared" si="40"/>
        <v/>
      </c>
      <c r="V100" s="11" t="str">
        <f t="shared" si="41"/>
        <v/>
      </c>
      <c r="W100" s="11" t="str">
        <f t="shared" si="42"/>
        <v/>
      </c>
      <c r="X100" s="11" t="str">
        <f t="shared" si="43"/>
        <v/>
      </c>
      <c r="Y100" s="11" t="str">
        <f t="shared" si="44"/>
        <v/>
      </c>
      <c r="Z100" s="11" t="str">
        <f t="shared" si="45"/>
        <v/>
      </c>
      <c r="AA100" s="11" t="str">
        <f t="shared" si="46"/>
        <v/>
      </c>
      <c r="AB100" s="11" t="str">
        <f t="shared" si="47"/>
        <v/>
      </c>
      <c r="AC100" s="11" t="str">
        <f t="shared" si="48"/>
        <v/>
      </c>
      <c r="AD100" s="11" t="str">
        <f t="shared" si="49"/>
        <v/>
      </c>
      <c r="AE100" s="11" t="str">
        <f t="shared" si="50"/>
        <v/>
      </c>
      <c r="AF100" s="11" t="str">
        <f t="shared" si="51"/>
        <v/>
      </c>
      <c r="AG100" s="11" t="str">
        <f t="shared" si="52"/>
        <v/>
      </c>
      <c r="AH100" s="11" t="str">
        <f t="shared" si="53"/>
        <v/>
      </c>
    </row>
    <row r="101" spans="1:34" x14ac:dyDescent="0.25">
      <c r="A101" s="51">
        <v>75</v>
      </c>
      <c r="B101" s="48"/>
      <c r="C101" s="28"/>
      <c r="D101" s="27"/>
      <c r="E101" s="27"/>
      <c r="F101" s="27"/>
      <c r="G101" s="29" t="str">
        <f t="shared" si="28"/>
        <v/>
      </c>
      <c r="J101" s="17" t="str">
        <f t="shared" si="29"/>
        <v/>
      </c>
      <c r="K101" s="13" t="str">
        <f t="shared" si="30"/>
        <v/>
      </c>
      <c r="L101" s="11" t="str">
        <f t="shared" si="31"/>
        <v/>
      </c>
      <c r="M101" s="11" t="str">
        <f t="shared" si="32"/>
        <v/>
      </c>
      <c r="N101" s="11" t="str">
        <f t="shared" si="33"/>
        <v/>
      </c>
      <c r="O101" s="11" t="str">
        <f t="shared" si="34"/>
        <v/>
      </c>
      <c r="P101" s="11" t="str">
        <f t="shared" si="35"/>
        <v/>
      </c>
      <c r="Q101" s="11" t="str">
        <f t="shared" si="36"/>
        <v/>
      </c>
      <c r="R101" s="11" t="str">
        <f t="shared" si="37"/>
        <v/>
      </c>
      <c r="S101" s="11" t="str">
        <f t="shared" si="38"/>
        <v/>
      </c>
      <c r="T101" s="11" t="str">
        <f t="shared" si="39"/>
        <v/>
      </c>
      <c r="U101" s="11" t="str">
        <f t="shared" si="40"/>
        <v/>
      </c>
      <c r="V101" s="11" t="str">
        <f t="shared" si="41"/>
        <v/>
      </c>
      <c r="W101" s="11" t="str">
        <f t="shared" si="42"/>
        <v/>
      </c>
      <c r="X101" s="11" t="str">
        <f t="shared" si="43"/>
        <v/>
      </c>
      <c r="Y101" s="11" t="str">
        <f t="shared" si="44"/>
        <v/>
      </c>
      <c r="Z101" s="11" t="str">
        <f t="shared" si="45"/>
        <v/>
      </c>
      <c r="AA101" s="11" t="str">
        <f t="shared" si="46"/>
        <v/>
      </c>
      <c r="AB101" s="11" t="str">
        <f t="shared" si="47"/>
        <v/>
      </c>
      <c r="AC101" s="11" t="str">
        <f t="shared" si="48"/>
        <v/>
      </c>
      <c r="AD101" s="11" t="str">
        <f t="shared" si="49"/>
        <v/>
      </c>
      <c r="AE101" s="11" t="str">
        <f t="shared" si="50"/>
        <v/>
      </c>
      <c r="AF101" s="11" t="str">
        <f t="shared" si="51"/>
        <v/>
      </c>
      <c r="AG101" s="11" t="str">
        <f t="shared" si="52"/>
        <v/>
      </c>
      <c r="AH101" s="11" t="str">
        <f t="shared" si="53"/>
        <v/>
      </c>
    </row>
    <row r="102" spans="1:34" x14ac:dyDescent="0.25">
      <c r="A102" s="51">
        <v>76</v>
      </c>
      <c r="B102" s="48"/>
      <c r="C102" s="28"/>
      <c r="D102" s="27"/>
      <c r="E102" s="27"/>
      <c r="F102" s="27"/>
      <c r="G102" s="29" t="str">
        <f t="shared" si="28"/>
        <v/>
      </c>
      <c r="J102" s="17" t="str">
        <f t="shared" si="29"/>
        <v/>
      </c>
      <c r="K102" s="13" t="str">
        <f t="shared" si="30"/>
        <v/>
      </c>
      <c r="L102" s="11" t="str">
        <f t="shared" si="31"/>
        <v/>
      </c>
      <c r="M102" s="11" t="str">
        <f t="shared" si="32"/>
        <v/>
      </c>
      <c r="N102" s="11" t="str">
        <f t="shared" si="33"/>
        <v/>
      </c>
      <c r="O102" s="11" t="str">
        <f t="shared" si="34"/>
        <v/>
      </c>
      <c r="P102" s="11" t="str">
        <f t="shared" si="35"/>
        <v/>
      </c>
      <c r="Q102" s="11" t="str">
        <f t="shared" si="36"/>
        <v/>
      </c>
      <c r="R102" s="11" t="str">
        <f t="shared" si="37"/>
        <v/>
      </c>
      <c r="S102" s="11" t="str">
        <f t="shared" si="38"/>
        <v/>
      </c>
      <c r="T102" s="11" t="str">
        <f t="shared" si="39"/>
        <v/>
      </c>
      <c r="U102" s="11" t="str">
        <f t="shared" si="40"/>
        <v/>
      </c>
      <c r="V102" s="11" t="str">
        <f t="shared" si="41"/>
        <v/>
      </c>
      <c r="W102" s="11" t="str">
        <f t="shared" si="42"/>
        <v/>
      </c>
      <c r="X102" s="11" t="str">
        <f t="shared" si="43"/>
        <v/>
      </c>
      <c r="Y102" s="11" t="str">
        <f t="shared" si="44"/>
        <v/>
      </c>
      <c r="Z102" s="11" t="str">
        <f t="shared" si="45"/>
        <v/>
      </c>
      <c r="AA102" s="11" t="str">
        <f t="shared" si="46"/>
        <v/>
      </c>
      <c r="AB102" s="11" t="str">
        <f t="shared" si="47"/>
        <v/>
      </c>
      <c r="AC102" s="11" t="str">
        <f t="shared" si="48"/>
        <v/>
      </c>
      <c r="AD102" s="11" t="str">
        <f t="shared" si="49"/>
        <v/>
      </c>
      <c r="AE102" s="11" t="str">
        <f t="shared" si="50"/>
        <v/>
      </c>
      <c r="AF102" s="11" t="str">
        <f t="shared" si="51"/>
        <v/>
      </c>
      <c r="AG102" s="11" t="str">
        <f t="shared" si="52"/>
        <v/>
      </c>
      <c r="AH102" s="11" t="str">
        <f t="shared" si="53"/>
        <v/>
      </c>
    </row>
    <row r="103" spans="1:34" x14ac:dyDescent="0.25">
      <c r="A103" s="51">
        <v>77</v>
      </c>
      <c r="B103" s="48"/>
      <c r="C103" s="28"/>
      <c r="D103" s="27"/>
      <c r="E103" s="27"/>
      <c r="F103" s="27"/>
      <c r="G103" s="29" t="str">
        <f t="shared" si="28"/>
        <v/>
      </c>
      <c r="J103" s="17" t="str">
        <f t="shared" si="29"/>
        <v/>
      </c>
      <c r="K103" s="13" t="str">
        <f t="shared" si="30"/>
        <v/>
      </c>
      <c r="L103" s="11" t="str">
        <f t="shared" si="31"/>
        <v/>
      </c>
      <c r="M103" s="11" t="str">
        <f t="shared" si="32"/>
        <v/>
      </c>
      <c r="N103" s="11" t="str">
        <f t="shared" si="33"/>
        <v/>
      </c>
      <c r="O103" s="11" t="str">
        <f t="shared" si="34"/>
        <v/>
      </c>
      <c r="P103" s="11" t="str">
        <f t="shared" si="35"/>
        <v/>
      </c>
      <c r="Q103" s="11" t="str">
        <f t="shared" si="36"/>
        <v/>
      </c>
      <c r="R103" s="11" t="str">
        <f t="shared" si="37"/>
        <v/>
      </c>
      <c r="S103" s="11" t="str">
        <f t="shared" si="38"/>
        <v/>
      </c>
      <c r="T103" s="11" t="str">
        <f t="shared" si="39"/>
        <v/>
      </c>
      <c r="U103" s="11" t="str">
        <f t="shared" si="40"/>
        <v/>
      </c>
      <c r="V103" s="11" t="str">
        <f t="shared" si="41"/>
        <v/>
      </c>
      <c r="W103" s="11" t="str">
        <f t="shared" si="42"/>
        <v/>
      </c>
      <c r="X103" s="11" t="str">
        <f t="shared" si="43"/>
        <v/>
      </c>
      <c r="Y103" s="11" t="str">
        <f t="shared" si="44"/>
        <v/>
      </c>
      <c r="Z103" s="11" t="str">
        <f t="shared" si="45"/>
        <v/>
      </c>
      <c r="AA103" s="11" t="str">
        <f t="shared" si="46"/>
        <v/>
      </c>
      <c r="AB103" s="11" t="str">
        <f t="shared" si="47"/>
        <v/>
      </c>
      <c r="AC103" s="11" t="str">
        <f t="shared" si="48"/>
        <v/>
      </c>
      <c r="AD103" s="11" t="str">
        <f t="shared" si="49"/>
        <v/>
      </c>
      <c r="AE103" s="11" t="str">
        <f t="shared" si="50"/>
        <v/>
      </c>
      <c r="AF103" s="11" t="str">
        <f t="shared" si="51"/>
        <v/>
      </c>
      <c r="AG103" s="11" t="str">
        <f t="shared" si="52"/>
        <v/>
      </c>
      <c r="AH103" s="11" t="str">
        <f t="shared" si="53"/>
        <v/>
      </c>
    </row>
    <row r="104" spans="1:34" x14ac:dyDescent="0.25">
      <c r="A104" s="51">
        <v>78</v>
      </c>
      <c r="B104" s="48"/>
      <c r="C104" s="28"/>
      <c r="D104" s="27"/>
      <c r="E104" s="27"/>
      <c r="F104" s="27"/>
      <c r="G104" s="29" t="str">
        <f t="shared" si="28"/>
        <v/>
      </c>
      <c r="J104" s="17" t="str">
        <f t="shared" si="29"/>
        <v/>
      </c>
      <c r="K104" s="13" t="str">
        <f t="shared" si="30"/>
        <v/>
      </c>
      <c r="L104" s="11" t="str">
        <f t="shared" si="31"/>
        <v/>
      </c>
      <c r="M104" s="11" t="str">
        <f t="shared" si="32"/>
        <v/>
      </c>
      <c r="N104" s="11" t="str">
        <f t="shared" si="33"/>
        <v/>
      </c>
      <c r="O104" s="11" t="str">
        <f t="shared" si="34"/>
        <v/>
      </c>
      <c r="P104" s="11" t="str">
        <f t="shared" si="35"/>
        <v/>
      </c>
      <c r="Q104" s="11" t="str">
        <f t="shared" si="36"/>
        <v/>
      </c>
      <c r="R104" s="11" t="str">
        <f t="shared" si="37"/>
        <v/>
      </c>
      <c r="S104" s="11" t="str">
        <f t="shared" si="38"/>
        <v/>
      </c>
      <c r="T104" s="11" t="str">
        <f t="shared" si="39"/>
        <v/>
      </c>
      <c r="U104" s="11" t="str">
        <f t="shared" si="40"/>
        <v/>
      </c>
      <c r="V104" s="11" t="str">
        <f t="shared" si="41"/>
        <v/>
      </c>
      <c r="W104" s="11" t="str">
        <f t="shared" si="42"/>
        <v/>
      </c>
      <c r="X104" s="11" t="str">
        <f t="shared" si="43"/>
        <v/>
      </c>
      <c r="Y104" s="11" t="str">
        <f t="shared" si="44"/>
        <v/>
      </c>
      <c r="Z104" s="11" t="str">
        <f t="shared" si="45"/>
        <v/>
      </c>
      <c r="AA104" s="11" t="str">
        <f t="shared" si="46"/>
        <v/>
      </c>
      <c r="AB104" s="11" t="str">
        <f t="shared" si="47"/>
        <v/>
      </c>
      <c r="AC104" s="11" t="str">
        <f t="shared" si="48"/>
        <v/>
      </c>
      <c r="AD104" s="11" t="str">
        <f t="shared" si="49"/>
        <v/>
      </c>
      <c r="AE104" s="11" t="str">
        <f t="shared" si="50"/>
        <v/>
      </c>
      <c r="AF104" s="11" t="str">
        <f t="shared" si="51"/>
        <v/>
      </c>
      <c r="AG104" s="11" t="str">
        <f t="shared" si="52"/>
        <v/>
      </c>
      <c r="AH104" s="11" t="str">
        <f t="shared" si="53"/>
        <v/>
      </c>
    </row>
    <row r="105" spans="1:34" x14ac:dyDescent="0.25">
      <c r="A105" s="51">
        <v>79</v>
      </c>
      <c r="B105" s="48"/>
      <c r="C105" s="28"/>
      <c r="D105" s="27"/>
      <c r="E105" s="27"/>
      <c r="F105" s="27"/>
      <c r="G105" s="29" t="str">
        <f t="shared" si="28"/>
        <v/>
      </c>
      <c r="J105" s="17" t="str">
        <f t="shared" si="29"/>
        <v/>
      </c>
      <c r="K105" s="13" t="str">
        <f t="shared" si="30"/>
        <v/>
      </c>
      <c r="L105" s="11" t="str">
        <f t="shared" si="31"/>
        <v/>
      </c>
      <c r="M105" s="11" t="str">
        <f t="shared" si="32"/>
        <v/>
      </c>
      <c r="N105" s="11" t="str">
        <f t="shared" si="33"/>
        <v/>
      </c>
      <c r="O105" s="11" t="str">
        <f t="shared" si="34"/>
        <v/>
      </c>
      <c r="P105" s="11" t="str">
        <f t="shared" si="35"/>
        <v/>
      </c>
      <c r="Q105" s="11" t="str">
        <f t="shared" si="36"/>
        <v/>
      </c>
      <c r="R105" s="11" t="str">
        <f t="shared" si="37"/>
        <v/>
      </c>
      <c r="S105" s="11" t="str">
        <f t="shared" si="38"/>
        <v/>
      </c>
      <c r="T105" s="11" t="str">
        <f t="shared" si="39"/>
        <v/>
      </c>
      <c r="U105" s="11" t="str">
        <f t="shared" si="40"/>
        <v/>
      </c>
      <c r="V105" s="11" t="str">
        <f t="shared" si="41"/>
        <v/>
      </c>
      <c r="W105" s="11" t="str">
        <f t="shared" si="42"/>
        <v/>
      </c>
      <c r="X105" s="11" t="str">
        <f t="shared" si="43"/>
        <v/>
      </c>
      <c r="Y105" s="11" t="str">
        <f t="shared" si="44"/>
        <v/>
      </c>
      <c r="Z105" s="11" t="str">
        <f t="shared" si="45"/>
        <v/>
      </c>
      <c r="AA105" s="11" t="str">
        <f t="shared" si="46"/>
        <v/>
      </c>
      <c r="AB105" s="11" t="str">
        <f t="shared" si="47"/>
        <v/>
      </c>
      <c r="AC105" s="11" t="str">
        <f t="shared" si="48"/>
        <v/>
      </c>
      <c r="AD105" s="11" t="str">
        <f t="shared" si="49"/>
        <v/>
      </c>
      <c r="AE105" s="11" t="str">
        <f t="shared" si="50"/>
        <v/>
      </c>
      <c r="AF105" s="11" t="str">
        <f t="shared" si="51"/>
        <v/>
      </c>
      <c r="AG105" s="11" t="str">
        <f t="shared" si="52"/>
        <v/>
      </c>
      <c r="AH105" s="11" t="str">
        <f t="shared" si="53"/>
        <v/>
      </c>
    </row>
    <row r="106" spans="1:34" x14ac:dyDescent="0.25">
      <c r="A106" s="51">
        <v>80</v>
      </c>
      <c r="B106" s="48"/>
      <c r="C106" s="28"/>
      <c r="D106" s="27"/>
      <c r="E106" s="27"/>
      <c r="F106" s="27"/>
      <c r="G106" s="29" t="str">
        <f t="shared" si="28"/>
        <v/>
      </c>
      <c r="J106" s="17" t="str">
        <f t="shared" si="29"/>
        <v/>
      </c>
      <c r="K106" s="13" t="str">
        <f t="shared" si="30"/>
        <v/>
      </c>
      <c r="L106" s="11" t="str">
        <f t="shared" si="31"/>
        <v/>
      </c>
      <c r="M106" s="11" t="str">
        <f t="shared" si="32"/>
        <v/>
      </c>
      <c r="N106" s="11" t="str">
        <f t="shared" si="33"/>
        <v/>
      </c>
      <c r="O106" s="11" t="str">
        <f t="shared" si="34"/>
        <v/>
      </c>
      <c r="P106" s="11" t="str">
        <f t="shared" si="35"/>
        <v/>
      </c>
      <c r="Q106" s="11" t="str">
        <f t="shared" si="36"/>
        <v/>
      </c>
      <c r="R106" s="11" t="str">
        <f t="shared" si="37"/>
        <v/>
      </c>
      <c r="S106" s="11" t="str">
        <f t="shared" si="38"/>
        <v/>
      </c>
      <c r="T106" s="11" t="str">
        <f t="shared" si="39"/>
        <v/>
      </c>
      <c r="U106" s="11" t="str">
        <f t="shared" si="40"/>
        <v/>
      </c>
      <c r="V106" s="11" t="str">
        <f t="shared" si="41"/>
        <v/>
      </c>
      <c r="W106" s="11" t="str">
        <f t="shared" si="42"/>
        <v/>
      </c>
      <c r="X106" s="11" t="str">
        <f t="shared" si="43"/>
        <v/>
      </c>
      <c r="Y106" s="11" t="str">
        <f t="shared" si="44"/>
        <v/>
      </c>
      <c r="Z106" s="11" t="str">
        <f t="shared" si="45"/>
        <v/>
      </c>
      <c r="AA106" s="11" t="str">
        <f t="shared" si="46"/>
        <v/>
      </c>
      <c r="AB106" s="11" t="str">
        <f t="shared" si="47"/>
        <v/>
      </c>
      <c r="AC106" s="11" t="str">
        <f t="shared" si="48"/>
        <v/>
      </c>
      <c r="AD106" s="11" t="str">
        <f t="shared" si="49"/>
        <v/>
      </c>
      <c r="AE106" s="11" t="str">
        <f t="shared" si="50"/>
        <v/>
      </c>
      <c r="AF106" s="11" t="str">
        <f t="shared" si="51"/>
        <v/>
      </c>
      <c r="AG106" s="11" t="str">
        <f t="shared" si="52"/>
        <v/>
      </c>
      <c r="AH106" s="11" t="str">
        <f t="shared" si="53"/>
        <v/>
      </c>
    </row>
    <row r="107" spans="1:34" x14ac:dyDescent="0.25">
      <c r="A107" s="51">
        <v>81</v>
      </c>
      <c r="B107" s="48"/>
      <c r="C107" s="28"/>
      <c r="D107" s="27"/>
      <c r="E107" s="27"/>
      <c r="F107" s="27"/>
      <c r="G107" s="29" t="str">
        <f t="shared" si="28"/>
        <v/>
      </c>
      <c r="J107" s="17" t="str">
        <f t="shared" si="29"/>
        <v/>
      </c>
      <c r="K107" s="13" t="str">
        <f t="shared" si="30"/>
        <v/>
      </c>
      <c r="L107" s="11" t="str">
        <f t="shared" si="31"/>
        <v/>
      </c>
      <c r="M107" s="11" t="str">
        <f t="shared" si="32"/>
        <v/>
      </c>
      <c r="N107" s="11" t="str">
        <f t="shared" si="33"/>
        <v/>
      </c>
      <c r="O107" s="11" t="str">
        <f t="shared" si="34"/>
        <v/>
      </c>
      <c r="P107" s="11" t="str">
        <f t="shared" si="35"/>
        <v/>
      </c>
      <c r="Q107" s="11" t="str">
        <f t="shared" si="36"/>
        <v/>
      </c>
      <c r="R107" s="11" t="str">
        <f t="shared" si="37"/>
        <v/>
      </c>
      <c r="S107" s="11" t="str">
        <f t="shared" si="38"/>
        <v/>
      </c>
      <c r="T107" s="11" t="str">
        <f t="shared" si="39"/>
        <v/>
      </c>
      <c r="U107" s="11" t="str">
        <f t="shared" si="40"/>
        <v/>
      </c>
      <c r="V107" s="11" t="str">
        <f t="shared" si="41"/>
        <v/>
      </c>
      <c r="W107" s="11" t="str">
        <f t="shared" si="42"/>
        <v/>
      </c>
      <c r="X107" s="11" t="str">
        <f t="shared" si="43"/>
        <v/>
      </c>
      <c r="Y107" s="11" t="str">
        <f t="shared" si="44"/>
        <v/>
      </c>
      <c r="Z107" s="11" t="str">
        <f t="shared" si="45"/>
        <v/>
      </c>
      <c r="AA107" s="11" t="str">
        <f t="shared" si="46"/>
        <v/>
      </c>
      <c r="AB107" s="11" t="str">
        <f t="shared" si="47"/>
        <v/>
      </c>
      <c r="AC107" s="11" t="str">
        <f t="shared" si="48"/>
        <v/>
      </c>
      <c r="AD107" s="11" t="str">
        <f t="shared" si="49"/>
        <v/>
      </c>
      <c r="AE107" s="11" t="str">
        <f t="shared" si="50"/>
        <v/>
      </c>
      <c r="AF107" s="11" t="str">
        <f t="shared" si="51"/>
        <v/>
      </c>
      <c r="AG107" s="11" t="str">
        <f t="shared" si="52"/>
        <v/>
      </c>
      <c r="AH107" s="11" t="str">
        <f t="shared" si="53"/>
        <v/>
      </c>
    </row>
    <row r="108" spans="1:34" x14ac:dyDescent="0.25">
      <c r="A108" s="51">
        <v>82</v>
      </c>
      <c r="B108" s="48"/>
      <c r="C108" s="28"/>
      <c r="D108" s="27"/>
      <c r="E108" s="27"/>
      <c r="F108" s="27"/>
      <c r="G108" s="29" t="str">
        <f t="shared" si="28"/>
        <v/>
      </c>
      <c r="J108" s="17" t="str">
        <f t="shared" si="29"/>
        <v/>
      </c>
      <c r="K108" s="13" t="str">
        <f t="shared" si="30"/>
        <v/>
      </c>
      <c r="L108" s="11" t="str">
        <f t="shared" si="31"/>
        <v/>
      </c>
      <c r="M108" s="11" t="str">
        <f t="shared" si="32"/>
        <v/>
      </c>
      <c r="N108" s="11" t="str">
        <f t="shared" si="33"/>
        <v/>
      </c>
      <c r="O108" s="11" t="str">
        <f t="shared" si="34"/>
        <v/>
      </c>
      <c r="P108" s="11" t="str">
        <f t="shared" si="35"/>
        <v/>
      </c>
      <c r="Q108" s="11" t="str">
        <f t="shared" si="36"/>
        <v/>
      </c>
      <c r="R108" s="11" t="str">
        <f t="shared" si="37"/>
        <v/>
      </c>
      <c r="S108" s="11" t="str">
        <f t="shared" si="38"/>
        <v/>
      </c>
      <c r="T108" s="11" t="str">
        <f t="shared" si="39"/>
        <v/>
      </c>
      <c r="U108" s="11" t="str">
        <f t="shared" si="40"/>
        <v/>
      </c>
      <c r="V108" s="11" t="str">
        <f t="shared" si="41"/>
        <v/>
      </c>
      <c r="W108" s="11" t="str">
        <f t="shared" si="42"/>
        <v/>
      </c>
      <c r="X108" s="11" t="str">
        <f t="shared" si="43"/>
        <v/>
      </c>
      <c r="Y108" s="11" t="str">
        <f t="shared" si="44"/>
        <v/>
      </c>
      <c r="Z108" s="11" t="str">
        <f t="shared" si="45"/>
        <v/>
      </c>
      <c r="AA108" s="11" t="str">
        <f t="shared" si="46"/>
        <v/>
      </c>
      <c r="AB108" s="11" t="str">
        <f t="shared" si="47"/>
        <v/>
      </c>
      <c r="AC108" s="11" t="str">
        <f t="shared" si="48"/>
        <v/>
      </c>
      <c r="AD108" s="11" t="str">
        <f t="shared" si="49"/>
        <v/>
      </c>
      <c r="AE108" s="11" t="str">
        <f t="shared" si="50"/>
        <v/>
      </c>
      <c r="AF108" s="11" t="str">
        <f t="shared" si="51"/>
        <v/>
      </c>
      <c r="AG108" s="11" t="str">
        <f t="shared" si="52"/>
        <v/>
      </c>
      <c r="AH108" s="11" t="str">
        <f t="shared" si="53"/>
        <v/>
      </c>
    </row>
    <row r="109" spans="1:34" x14ac:dyDescent="0.25">
      <c r="A109" s="51">
        <v>83</v>
      </c>
      <c r="B109" s="48"/>
      <c r="C109" s="28"/>
      <c r="D109" s="27"/>
      <c r="E109" s="27"/>
      <c r="F109" s="27"/>
      <c r="G109" s="29" t="str">
        <f t="shared" si="28"/>
        <v/>
      </c>
      <c r="J109" s="17" t="str">
        <f t="shared" si="29"/>
        <v/>
      </c>
      <c r="K109" s="13" t="str">
        <f t="shared" si="30"/>
        <v/>
      </c>
      <c r="L109" s="11" t="str">
        <f t="shared" si="31"/>
        <v/>
      </c>
      <c r="M109" s="11" t="str">
        <f t="shared" si="32"/>
        <v/>
      </c>
      <c r="N109" s="11" t="str">
        <f t="shared" si="33"/>
        <v/>
      </c>
      <c r="O109" s="11" t="str">
        <f t="shared" si="34"/>
        <v/>
      </c>
      <c r="P109" s="11" t="str">
        <f t="shared" si="35"/>
        <v/>
      </c>
      <c r="Q109" s="11" t="str">
        <f t="shared" si="36"/>
        <v/>
      </c>
      <c r="R109" s="11" t="str">
        <f t="shared" si="37"/>
        <v/>
      </c>
      <c r="S109" s="11" t="str">
        <f t="shared" si="38"/>
        <v/>
      </c>
      <c r="T109" s="11" t="str">
        <f t="shared" si="39"/>
        <v/>
      </c>
      <c r="U109" s="11" t="str">
        <f t="shared" si="40"/>
        <v/>
      </c>
      <c r="V109" s="11" t="str">
        <f t="shared" si="41"/>
        <v/>
      </c>
      <c r="W109" s="11" t="str">
        <f t="shared" si="42"/>
        <v/>
      </c>
      <c r="X109" s="11" t="str">
        <f t="shared" si="43"/>
        <v/>
      </c>
      <c r="Y109" s="11" t="str">
        <f t="shared" si="44"/>
        <v/>
      </c>
      <c r="Z109" s="11" t="str">
        <f t="shared" si="45"/>
        <v/>
      </c>
      <c r="AA109" s="11" t="str">
        <f t="shared" si="46"/>
        <v/>
      </c>
      <c r="AB109" s="11" t="str">
        <f t="shared" si="47"/>
        <v/>
      </c>
      <c r="AC109" s="11" t="str">
        <f t="shared" si="48"/>
        <v/>
      </c>
      <c r="AD109" s="11" t="str">
        <f t="shared" si="49"/>
        <v/>
      </c>
      <c r="AE109" s="11" t="str">
        <f t="shared" si="50"/>
        <v/>
      </c>
      <c r="AF109" s="11" t="str">
        <f t="shared" si="51"/>
        <v/>
      </c>
      <c r="AG109" s="11" t="str">
        <f t="shared" si="52"/>
        <v/>
      </c>
      <c r="AH109" s="11" t="str">
        <f t="shared" si="53"/>
        <v/>
      </c>
    </row>
    <row r="110" spans="1:34" x14ac:dyDescent="0.25">
      <c r="A110" s="51">
        <v>84</v>
      </c>
      <c r="B110" s="48"/>
      <c r="C110" s="28"/>
      <c r="D110" s="27"/>
      <c r="E110" s="27"/>
      <c r="F110" s="27"/>
      <c r="G110" s="29" t="str">
        <f t="shared" si="28"/>
        <v/>
      </c>
      <c r="J110" s="17" t="str">
        <f t="shared" si="29"/>
        <v/>
      </c>
      <c r="K110" s="13" t="str">
        <f t="shared" si="30"/>
        <v/>
      </c>
      <c r="L110" s="11" t="str">
        <f t="shared" si="31"/>
        <v/>
      </c>
      <c r="M110" s="11" t="str">
        <f t="shared" si="32"/>
        <v/>
      </c>
      <c r="N110" s="11" t="str">
        <f t="shared" si="33"/>
        <v/>
      </c>
      <c r="O110" s="11" t="str">
        <f t="shared" si="34"/>
        <v/>
      </c>
      <c r="P110" s="11" t="str">
        <f t="shared" si="35"/>
        <v/>
      </c>
      <c r="Q110" s="11" t="str">
        <f t="shared" si="36"/>
        <v/>
      </c>
      <c r="R110" s="11" t="str">
        <f t="shared" si="37"/>
        <v/>
      </c>
      <c r="S110" s="11" t="str">
        <f t="shared" si="38"/>
        <v/>
      </c>
      <c r="T110" s="11" t="str">
        <f t="shared" si="39"/>
        <v/>
      </c>
      <c r="U110" s="11" t="str">
        <f t="shared" si="40"/>
        <v/>
      </c>
      <c r="V110" s="11" t="str">
        <f t="shared" si="41"/>
        <v/>
      </c>
      <c r="W110" s="11" t="str">
        <f t="shared" si="42"/>
        <v/>
      </c>
      <c r="X110" s="11" t="str">
        <f t="shared" si="43"/>
        <v/>
      </c>
      <c r="Y110" s="11" t="str">
        <f t="shared" si="44"/>
        <v/>
      </c>
      <c r="Z110" s="11" t="str">
        <f t="shared" si="45"/>
        <v/>
      </c>
      <c r="AA110" s="11" t="str">
        <f t="shared" si="46"/>
        <v/>
      </c>
      <c r="AB110" s="11" t="str">
        <f t="shared" si="47"/>
        <v/>
      </c>
      <c r="AC110" s="11" t="str">
        <f t="shared" si="48"/>
        <v/>
      </c>
      <c r="AD110" s="11" t="str">
        <f t="shared" si="49"/>
        <v/>
      </c>
      <c r="AE110" s="11" t="str">
        <f t="shared" si="50"/>
        <v/>
      </c>
      <c r="AF110" s="11" t="str">
        <f t="shared" si="51"/>
        <v/>
      </c>
      <c r="AG110" s="11" t="str">
        <f t="shared" si="52"/>
        <v/>
      </c>
      <c r="AH110" s="11" t="str">
        <f t="shared" si="53"/>
        <v/>
      </c>
    </row>
    <row r="111" spans="1:34" x14ac:dyDescent="0.25">
      <c r="A111" s="51">
        <v>85</v>
      </c>
      <c r="B111" s="48"/>
      <c r="C111" s="28"/>
      <c r="D111" s="27"/>
      <c r="E111" s="27"/>
      <c r="F111" s="27"/>
      <c r="G111" s="29" t="str">
        <f t="shared" si="28"/>
        <v/>
      </c>
      <c r="J111" s="17" t="str">
        <f t="shared" si="29"/>
        <v/>
      </c>
      <c r="K111" s="13" t="str">
        <f t="shared" si="30"/>
        <v/>
      </c>
      <c r="L111" s="11" t="str">
        <f t="shared" si="31"/>
        <v/>
      </c>
      <c r="M111" s="11" t="str">
        <f t="shared" si="32"/>
        <v/>
      </c>
      <c r="N111" s="11" t="str">
        <f t="shared" si="33"/>
        <v/>
      </c>
      <c r="O111" s="11" t="str">
        <f t="shared" si="34"/>
        <v/>
      </c>
      <c r="P111" s="11" t="str">
        <f t="shared" si="35"/>
        <v/>
      </c>
      <c r="Q111" s="11" t="str">
        <f t="shared" si="36"/>
        <v/>
      </c>
      <c r="R111" s="11" t="str">
        <f t="shared" si="37"/>
        <v/>
      </c>
      <c r="S111" s="11" t="str">
        <f t="shared" si="38"/>
        <v/>
      </c>
      <c r="T111" s="11" t="str">
        <f t="shared" si="39"/>
        <v/>
      </c>
      <c r="U111" s="11" t="str">
        <f t="shared" si="40"/>
        <v/>
      </c>
      <c r="V111" s="11" t="str">
        <f t="shared" si="41"/>
        <v/>
      </c>
      <c r="W111" s="11" t="str">
        <f t="shared" si="42"/>
        <v/>
      </c>
      <c r="X111" s="11" t="str">
        <f t="shared" si="43"/>
        <v/>
      </c>
      <c r="Y111" s="11" t="str">
        <f t="shared" si="44"/>
        <v/>
      </c>
      <c r="Z111" s="11" t="str">
        <f t="shared" si="45"/>
        <v/>
      </c>
      <c r="AA111" s="11" t="str">
        <f t="shared" si="46"/>
        <v/>
      </c>
      <c r="AB111" s="11" t="str">
        <f t="shared" si="47"/>
        <v/>
      </c>
      <c r="AC111" s="11" t="str">
        <f t="shared" si="48"/>
        <v/>
      </c>
      <c r="AD111" s="11" t="str">
        <f t="shared" si="49"/>
        <v/>
      </c>
      <c r="AE111" s="11" t="str">
        <f t="shared" si="50"/>
        <v/>
      </c>
      <c r="AF111" s="11" t="str">
        <f t="shared" si="51"/>
        <v/>
      </c>
      <c r="AG111" s="11" t="str">
        <f t="shared" si="52"/>
        <v/>
      </c>
      <c r="AH111" s="11" t="str">
        <f t="shared" si="53"/>
        <v/>
      </c>
    </row>
    <row r="112" spans="1:34" x14ac:dyDescent="0.25">
      <c r="A112" s="51">
        <v>86</v>
      </c>
      <c r="B112" s="48"/>
      <c r="C112" s="28"/>
      <c r="D112" s="27"/>
      <c r="E112" s="27"/>
      <c r="F112" s="27"/>
      <c r="G112" s="29" t="str">
        <f t="shared" si="28"/>
        <v/>
      </c>
      <c r="J112" s="17" t="str">
        <f t="shared" si="29"/>
        <v/>
      </c>
      <c r="K112" s="13" t="str">
        <f t="shared" si="30"/>
        <v/>
      </c>
      <c r="L112" s="11" t="str">
        <f t="shared" si="31"/>
        <v/>
      </c>
      <c r="M112" s="11" t="str">
        <f t="shared" si="32"/>
        <v/>
      </c>
      <c r="N112" s="11" t="str">
        <f t="shared" si="33"/>
        <v/>
      </c>
      <c r="O112" s="11" t="str">
        <f t="shared" si="34"/>
        <v/>
      </c>
      <c r="P112" s="11" t="str">
        <f t="shared" si="35"/>
        <v/>
      </c>
      <c r="Q112" s="11" t="str">
        <f t="shared" si="36"/>
        <v/>
      </c>
      <c r="R112" s="11" t="str">
        <f t="shared" si="37"/>
        <v/>
      </c>
      <c r="S112" s="11" t="str">
        <f t="shared" si="38"/>
        <v/>
      </c>
      <c r="T112" s="11" t="str">
        <f t="shared" si="39"/>
        <v/>
      </c>
      <c r="U112" s="11" t="str">
        <f t="shared" si="40"/>
        <v/>
      </c>
      <c r="V112" s="11" t="str">
        <f t="shared" si="41"/>
        <v/>
      </c>
      <c r="W112" s="11" t="str">
        <f t="shared" si="42"/>
        <v/>
      </c>
      <c r="X112" s="11" t="str">
        <f t="shared" si="43"/>
        <v/>
      </c>
      <c r="Y112" s="11" t="str">
        <f t="shared" si="44"/>
        <v/>
      </c>
      <c r="Z112" s="11" t="str">
        <f t="shared" si="45"/>
        <v/>
      </c>
      <c r="AA112" s="11" t="str">
        <f t="shared" si="46"/>
        <v/>
      </c>
      <c r="AB112" s="11" t="str">
        <f t="shared" si="47"/>
        <v/>
      </c>
      <c r="AC112" s="11" t="str">
        <f t="shared" si="48"/>
        <v/>
      </c>
      <c r="AD112" s="11" t="str">
        <f t="shared" si="49"/>
        <v/>
      </c>
      <c r="AE112" s="11" t="str">
        <f t="shared" si="50"/>
        <v/>
      </c>
      <c r="AF112" s="11" t="str">
        <f t="shared" si="51"/>
        <v/>
      </c>
      <c r="AG112" s="11" t="str">
        <f t="shared" si="52"/>
        <v/>
      </c>
      <c r="AH112" s="11" t="str">
        <f t="shared" si="53"/>
        <v/>
      </c>
    </row>
    <row r="113" spans="1:34" x14ac:dyDescent="0.25">
      <c r="A113" s="51">
        <v>87</v>
      </c>
      <c r="B113" s="48"/>
      <c r="C113" s="28"/>
      <c r="D113" s="27"/>
      <c r="E113" s="27"/>
      <c r="F113" s="27"/>
      <c r="G113" s="29" t="str">
        <f t="shared" si="28"/>
        <v/>
      </c>
      <c r="J113" s="17" t="str">
        <f t="shared" si="29"/>
        <v/>
      </c>
      <c r="K113" s="13" t="str">
        <f t="shared" si="30"/>
        <v/>
      </c>
      <c r="L113" s="11" t="str">
        <f t="shared" si="31"/>
        <v/>
      </c>
      <c r="M113" s="11" t="str">
        <f t="shared" si="32"/>
        <v/>
      </c>
      <c r="N113" s="11" t="str">
        <f t="shared" si="33"/>
        <v/>
      </c>
      <c r="O113" s="11" t="str">
        <f t="shared" si="34"/>
        <v/>
      </c>
      <c r="P113" s="11" t="str">
        <f t="shared" si="35"/>
        <v/>
      </c>
      <c r="Q113" s="11" t="str">
        <f t="shared" si="36"/>
        <v/>
      </c>
      <c r="R113" s="11" t="str">
        <f t="shared" si="37"/>
        <v/>
      </c>
      <c r="S113" s="11" t="str">
        <f t="shared" si="38"/>
        <v/>
      </c>
      <c r="T113" s="11" t="str">
        <f t="shared" si="39"/>
        <v/>
      </c>
      <c r="U113" s="11" t="str">
        <f t="shared" si="40"/>
        <v/>
      </c>
      <c r="V113" s="11" t="str">
        <f t="shared" si="41"/>
        <v/>
      </c>
      <c r="W113" s="11" t="str">
        <f t="shared" si="42"/>
        <v/>
      </c>
      <c r="X113" s="11" t="str">
        <f t="shared" si="43"/>
        <v/>
      </c>
      <c r="Y113" s="11" t="str">
        <f t="shared" si="44"/>
        <v/>
      </c>
      <c r="Z113" s="11" t="str">
        <f t="shared" si="45"/>
        <v/>
      </c>
      <c r="AA113" s="11" t="str">
        <f t="shared" si="46"/>
        <v/>
      </c>
      <c r="AB113" s="11" t="str">
        <f t="shared" si="47"/>
        <v/>
      </c>
      <c r="AC113" s="11" t="str">
        <f t="shared" si="48"/>
        <v/>
      </c>
      <c r="AD113" s="11" t="str">
        <f t="shared" si="49"/>
        <v/>
      </c>
      <c r="AE113" s="11" t="str">
        <f t="shared" si="50"/>
        <v/>
      </c>
      <c r="AF113" s="11" t="str">
        <f t="shared" si="51"/>
        <v/>
      </c>
      <c r="AG113" s="11" t="str">
        <f t="shared" si="52"/>
        <v/>
      </c>
      <c r="AH113" s="11" t="str">
        <f t="shared" si="53"/>
        <v/>
      </c>
    </row>
    <row r="114" spans="1:34" x14ac:dyDescent="0.25">
      <c r="A114" s="51">
        <v>88</v>
      </c>
      <c r="B114" s="48"/>
      <c r="C114" s="28"/>
      <c r="D114" s="27"/>
      <c r="E114" s="27"/>
      <c r="F114" s="27"/>
      <c r="G114" s="29" t="str">
        <f t="shared" si="28"/>
        <v/>
      </c>
      <c r="J114" s="17" t="str">
        <f t="shared" si="29"/>
        <v/>
      </c>
      <c r="K114" s="13" t="str">
        <f t="shared" si="30"/>
        <v/>
      </c>
      <c r="L114" s="11" t="str">
        <f t="shared" si="31"/>
        <v/>
      </c>
      <c r="M114" s="11" t="str">
        <f t="shared" si="32"/>
        <v/>
      </c>
      <c r="N114" s="11" t="str">
        <f t="shared" si="33"/>
        <v/>
      </c>
      <c r="O114" s="11" t="str">
        <f t="shared" si="34"/>
        <v/>
      </c>
      <c r="P114" s="11" t="str">
        <f t="shared" si="35"/>
        <v/>
      </c>
      <c r="Q114" s="11" t="str">
        <f t="shared" si="36"/>
        <v/>
      </c>
      <c r="R114" s="11" t="str">
        <f t="shared" si="37"/>
        <v/>
      </c>
      <c r="S114" s="11" t="str">
        <f t="shared" si="38"/>
        <v/>
      </c>
      <c r="T114" s="11" t="str">
        <f t="shared" si="39"/>
        <v/>
      </c>
      <c r="U114" s="11" t="str">
        <f t="shared" si="40"/>
        <v/>
      </c>
      <c r="V114" s="11" t="str">
        <f t="shared" si="41"/>
        <v/>
      </c>
      <c r="W114" s="11" t="str">
        <f t="shared" si="42"/>
        <v/>
      </c>
      <c r="X114" s="11" t="str">
        <f t="shared" si="43"/>
        <v/>
      </c>
      <c r="Y114" s="11" t="str">
        <f t="shared" si="44"/>
        <v/>
      </c>
      <c r="Z114" s="11" t="str">
        <f t="shared" si="45"/>
        <v/>
      </c>
      <c r="AA114" s="11" t="str">
        <f t="shared" si="46"/>
        <v/>
      </c>
      <c r="AB114" s="11" t="str">
        <f t="shared" si="47"/>
        <v/>
      </c>
      <c r="AC114" s="11" t="str">
        <f t="shared" si="48"/>
        <v/>
      </c>
      <c r="AD114" s="11" t="str">
        <f t="shared" si="49"/>
        <v/>
      </c>
      <c r="AE114" s="11" t="str">
        <f t="shared" si="50"/>
        <v/>
      </c>
      <c r="AF114" s="11" t="str">
        <f t="shared" si="51"/>
        <v/>
      </c>
      <c r="AG114" s="11" t="str">
        <f t="shared" si="52"/>
        <v/>
      </c>
      <c r="AH114" s="11" t="str">
        <f t="shared" si="53"/>
        <v/>
      </c>
    </row>
    <row r="115" spans="1:34" x14ac:dyDescent="0.25">
      <c r="A115" s="51">
        <v>89</v>
      </c>
      <c r="B115" s="48"/>
      <c r="C115" s="28"/>
      <c r="D115" s="27"/>
      <c r="E115" s="27"/>
      <c r="F115" s="27"/>
      <c r="G115" s="29" t="str">
        <f t="shared" si="28"/>
        <v/>
      </c>
      <c r="J115" s="17" t="str">
        <f t="shared" si="29"/>
        <v/>
      </c>
      <c r="K115" s="13" t="str">
        <f t="shared" si="30"/>
        <v/>
      </c>
      <c r="L115" s="11" t="str">
        <f t="shared" si="31"/>
        <v/>
      </c>
      <c r="M115" s="11" t="str">
        <f t="shared" si="32"/>
        <v/>
      </c>
      <c r="N115" s="11" t="str">
        <f t="shared" si="33"/>
        <v/>
      </c>
      <c r="O115" s="11" t="str">
        <f t="shared" si="34"/>
        <v/>
      </c>
      <c r="P115" s="11" t="str">
        <f t="shared" si="35"/>
        <v/>
      </c>
      <c r="Q115" s="11" t="str">
        <f t="shared" si="36"/>
        <v/>
      </c>
      <c r="R115" s="11" t="str">
        <f t="shared" si="37"/>
        <v/>
      </c>
      <c r="S115" s="11" t="str">
        <f t="shared" si="38"/>
        <v/>
      </c>
      <c r="T115" s="11" t="str">
        <f t="shared" si="39"/>
        <v/>
      </c>
      <c r="U115" s="11" t="str">
        <f t="shared" si="40"/>
        <v/>
      </c>
      <c r="V115" s="11" t="str">
        <f t="shared" si="41"/>
        <v/>
      </c>
      <c r="W115" s="11" t="str">
        <f t="shared" si="42"/>
        <v/>
      </c>
      <c r="X115" s="11" t="str">
        <f t="shared" si="43"/>
        <v/>
      </c>
      <c r="Y115" s="11" t="str">
        <f t="shared" si="44"/>
        <v/>
      </c>
      <c r="Z115" s="11" t="str">
        <f t="shared" si="45"/>
        <v/>
      </c>
      <c r="AA115" s="11" t="str">
        <f t="shared" si="46"/>
        <v/>
      </c>
      <c r="AB115" s="11" t="str">
        <f t="shared" si="47"/>
        <v/>
      </c>
      <c r="AC115" s="11" t="str">
        <f t="shared" si="48"/>
        <v/>
      </c>
      <c r="AD115" s="11" t="str">
        <f t="shared" si="49"/>
        <v/>
      </c>
      <c r="AE115" s="11" t="str">
        <f t="shared" si="50"/>
        <v/>
      </c>
      <c r="AF115" s="11" t="str">
        <f t="shared" si="51"/>
        <v/>
      </c>
      <c r="AG115" s="11" t="str">
        <f t="shared" si="52"/>
        <v/>
      </c>
      <c r="AH115" s="11" t="str">
        <f t="shared" si="53"/>
        <v/>
      </c>
    </row>
    <row r="116" spans="1:34" x14ac:dyDescent="0.25">
      <c r="A116" s="51">
        <v>90</v>
      </c>
      <c r="B116" s="48"/>
      <c r="C116" s="28"/>
      <c r="D116" s="27"/>
      <c r="E116" s="27"/>
      <c r="F116" s="27"/>
      <c r="G116" s="29" t="str">
        <f t="shared" si="28"/>
        <v/>
      </c>
      <c r="J116" s="17" t="str">
        <f t="shared" si="29"/>
        <v/>
      </c>
      <c r="K116" s="13" t="str">
        <f t="shared" si="30"/>
        <v/>
      </c>
      <c r="L116" s="11" t="str">
        <f t="shared" si="31"/>
        <v/>
      </c>
      <c r="M116" s="11" t="str">
        <f t="shared" si="32"/>
        <v/>
      </c>
      <c r="N116" s="11" t="str">
        <f t="shared" si="33"/>
        <v/>
      </c>
      <c r="O116" s="11" t="str">
        <f t="shared" si="34"/>
        <v/>
      </c>
      <c r="P116" s="11" t="str">
        <f t="shared" si="35"/>
        <v/>
      </c>
      <c r="Q116" s="11" t="str">
        <f t="shared" si="36"/>
        <v/>
      </c>
      <c r="R116" s="11" t="str">
        <f t="shared" si="37"/>
        <v/>
      </c>
      <c r="S116" s="11" t="str">
        <f t="shared" si="38"/>
        <v/>
      </c>
      <c r="T116" s="11" t="str">
        <f t="shared" si="39"/>
        <v/>
      </c>
      <c r="U116" s="11" t="str">
        <f t="shared" si="40"/>
        <v/>
      </c>
      <c r="V116" s="11" t="str">
        <f t="shared" si="41"/>
        <v/>
      </c>
      <c r="W116" s="11" t="str">
        <f t="shared" si="42"/>
        <v/>
      </c>
      <c r="X116" s="11" t="str">
        <f t="shared" si="43"/>
        <v/>
      </c>
      <c r="Y116" s="11" t="str">
        <f t="shared" si="44"/>
        <v/>
      </c>
      <c r="Z116" s="11" t="str">
        <f t="shared" si="45"/>
        <v/>
      </c>
      <c r="AA116" s="11" t="str">
        <f t="shared" si="46"/>
        <v/>
      </c>
      <c r="AB116" s="11" t="str">
        <f t="shared" si="47"/>
        <v/>
      </c>
      <c r="AC116" s="11" t="str">
        <f t="shared" si="48"/>
        <v/>
      </c>
      <c r="AD116" s="11" t="str">
        <f t="shared" si="49"/>
        <v/>
      </c>
      <c r="AE116" s="11" t="str">
        <f t="shared" si="50"/>
        <v/>
      </c>
      <c r="AF116" s="11" t="str">
        <f t="shared" si="51"/>
        <v/>
      </c>
      <c r="AG116" s="11" t="str">
        <f t="shared" si="52"/>
        <v/>
      </c>
      <c r="AH116" s="11" t="str">
        <f t="shared" si="53"/>
        <v/>
      </c>
    </row>
    <row r="117" spans="1:34" x14ac:dyDescent="0.25">
      <c r="A117" s="51">
        <v>91</v>
      </c>
      <c r="B117" s="48"/>
      <c r="C117" s="28"/>
      <c r="D117" s="27"/>
      <c r="E117" s="27"/>
      <c r="F117" s="27"/>
      <c r="G117" s="29" t="str">
        <f t="shared" si="28"/>
        <v/>
      </c>
      <c r="J117" s="17" t="str">
        <f t="shared" si="29"/>
        <v/>
      </c>
      <c r="K117" s="13" t="str">
        <f t="shared" si="30"/>
        <v/>
      </c>
      <c r="L117" s="11" t="str">
        <f t="shared" si="31"/>
        <v/>
      </c>
      <c r="M117" s="11" t="str">
        <f t="shared" si="32"/>
        <v/>
      </c>
      <c r="N117" s="11" t="str">
        <f t="shared" si="33"/>
        <v/>
      </c>
      <c r="O117" s="11" t="str">
        <f t="shared" si="34"/>
        <v/>
      </c>
      <c r="P117" s="11" t="str">
        <f t="shared" si="35"/>
        <v/>
      </c>
      <c r="Q117" s="11" t="str">
        <f t="shared" si="36"/>
        <v/>
      </c>
      <c r="R117" s="11" t="str">
        <f t="shared" si="37"/>
        <v/>
      </c>
      <c r="S117" s="11" t="str">
        <f t="shared" si="38"/>
        <v/>
      </c>
      <c r="T117" s="11" t="str">
        <f t="shared" si="39"/>
        <v/>
      </c>
      <c r="U117" s="11" t="str">
        <f t="shared" si="40"/>
        <v/>
      </c>
      <c r="V117" s="11" t="str">
        <f t="shared" si="41"/>
        <v/>
      </c>
      <c r="W117" s="11" t="str">
        <f t="shared" si="42"/>
        <v/>
      </c>
      <c r="X117" s="11" t="str">
        <f t="shared" si="43"/>
        <v/>
      </c>
      <c r="Y117" s="11" t="str">
        <f t="shared" si="44"/>
        <v/>
      </c>
      <c r="Z117" s="11" t="str">
        <f t="shared" si="45"/>
        <v/>
      </c>
      <c r="AA117" s="11" t="str">
        <f t="shared" si="46"/>
        <v/>
      </c>
      <c r="AB117" s="11" t="str">
        <f t="shared" si="47"/>
        <v/>
      </c>
      <c r="AC117" s="11" t="str">
        <f t="shared" si="48"/>
        <v/>
      </c>
      <c r="AD117" s="11" t="str">
        <f t="shared" si="49"/>
        <v/>
      </c>
      <c r="AE117" s="11" t="str">
        <f t="shared" si="50"/>
        <v/>
      </c>
      <c r="AF117" s="11" t="str">
        <f t="shared" si="51"/>
        <v/>
      </c>
      <c r="AG117" s="11" t="str">
        <f t="shared" si="52"/>
        <v/>
      </c>
      <c r="AH117" s="11" t="str">
        <f t="shared" si="53"/>
        <v/>
      </c>
    </row>
    <row r="118" spans="1:34" x14ac:dyDescent="0.25">
      <c r="A118" s="51">
        <v>92</v>
      </c>
      <c r="B118" s="48"/>
      <c r="C118" s="28"/>
      <c r="D118" s="27"/>
      <c r="E118" s="27"/>
      <c r="F118" s="27"/>
      <c r="G118" s="29" t="str">
        <f t="shared" si="28"/>
        <v/>
      </c>
      <c r="J118" s="17" t="str">
        <f t="shared" si="29"/>
        <v/>
      </c>
      <c r="K118" s="13" t="str">
        <f t="shared" si="30"/>
        <v/>
      </c>
      <c r="L118" s="11" t="str">
        <f t="shared" si="31"/>
        <v/>
      </c>
      <c r="M118" s="11" t="str">
        <f t="shared" si="32"/>
        <v/>
      </c>
      <c r="N118" s="11" t="str">
        <f t="shared" si="33"/>
        <v/>
      </c>
      <c r="O118" s="11" t="str">
        <f t="shared" si="34"/>
        <v/>
      </c>
      <c r="P118" s="11" t="str">
        <f t="shared" si="35"/>
        <v/>
      </c>
      <c r="Q118" s="11" t="str">
        <f t="shared" si="36"/>
        <v/>
      </c>
      <c r="R118" s="11" t="str">
        <f t="shared" si="37"/>
        <v/>
      </c>
      <c r="S118" s="11" t="str">
        <f t="shared" si="38"/>
        <v/>
      </c>
      <c r="T118" s="11" t="str">
        <f t="shared" si="39"/>
        <v/>
      </c>
      <c r="U118" s="11" t="str">
        <f t="shared" si="40"/>
        <v/>
      </c>
      <c r="V118" s="11" t="str">
        <f t="shared" si="41"/>
        <v/>
      </c>
      <c r="W118" s="11" t="str">
        <f t="shared" si="42"/>
        <v/>
      </c>
      <c r="X118" s="11" t="str">
        <f t="shared" si="43"/>
        <v/>
      </c>
      <c r="Y118" s="11" t="str">
        <f t="shared" si="44"/>
        <v/>
      </c>
      <c r="Z118" s="11" t="str">
        <f t="shared" si="45"/>
        <v/>
      </c>
      <c r="AA118" s="11" t="str">
        <f t="shared" si="46"/>
        <v/>
      </c>
      <c r="AB118" s="11" t="str">
        <f t="shared" si="47"/>
        <v/>
      </c>
      <c r="AC118" s="11" t="str">
        <f t="shared" si="48"/>
        <v/>
      </c>
      <c r="AD118" s="11" t="str">
        <f t="shared" si="49"/>
        <v/>
      </c>
      <c r="AE118" s="11" t="str">
        <f t="shared" si="50"/>
        <v/>
      </c>
      <c r="AF118" s="11" t="str">
        <f t="shared" si="51"/>
        <v/>
      </c>
      <c r="AG118" s="11" t="str">
        <f t="shared" si="52"/>
        <v/>
      </c>
      <c r="AH118" s="11" t="str">
        <f t="shared" si="53"/>
        <v/>
      </c>
    </row>
    <row r="119" spans="1:34" x14ac:dyDescent="0.25">
      <c r="A119" s="51">
        <v>93</v>
      </c>
      <c r="B119" s="48"/>
      <c r="C119" s="28"/>
      <c r="D119" s="27"/>
      <c r="E119" s="27"/>
      <c r="F119" s="27"/>
      <c r="G119" s="29" t="str">
        <f t="shared" si="28"/>
        <v/>
      </c>
      <c r="J119" s="17" t="str">
        <f t="shared" si="29"/>
        <v/>
      </c>
      <c r="K119" s="13" t="str">
        <f t="shared" si="30"/>
        <v/>
      </c>
      <c r="L119" s="11" t="str">
        <f t="shared" si="31"/>
        <v/>
      </c>
      <c r="M119" s="11" t="str">
        <f t="shared" si="32"/>
        <v/>
      </c>
      <c r="N119" s="11" t="str">
        <f t="shared" si="33"/>
        <v/>
      </c>
      <c r="O119" s="11" t="str">
        <f t="shared" si="34"/>
        <v/>
      </c>
      <c r="P119" s="11" t="str">
        <f t="shared" si="35"/>
        <v/>
      </c>
      <c r="Q119" s="11" t="str">
        <f t="shared" si="36"/>
        <v/>
      </c>
      <c r="R119" s="11" t="str">
        <f t="shared" si="37"/>
        <v/>
      </c>
      <c r="S119" s="11" t="str">
        <f t="shared" si="38"/>
        <v/>
      </c>
      <c r="T119" s="11" t="str">
        <f t="shared" si="39"/>
        <v/>
      </c>
      <c r="U119" s="11" t="str">
        <f t="shared" si="40"/>
        <v/>
      </c>
      <c r="V119" s="11" t="str">
        <f t="shared" si="41"/>
        <v/>
      </c>
      <c r="W119" s="11" t="str">
        <f t="shared" si="42"/>
        <v/>
      </c>
      <c r="X119" s="11" t="str">
        <f t="shared" si="43"/>
        <v/>
      </c>
      <c r="Y119" s="11" t="str">
        <f t="shared" si="44"/>
        <v/>
      </c>
      <c r="Z119" s="11" t="str">
        <f t="shared" si="45"/>
        <v/>
      </c>
      <c r="AA119" s="11" t="str">
        <f t="shared" si="46"/>
        <v/>
      </c>
      <c r="AB119" s="11" t="str">
        <f t="shared" si="47"/>
        <v/>
      </c>
      <c r="AC119" s="11" t="str">
        <f t="shared" si="48"/>
        <v/>
      </c>
      <c r="AD119" s="11" t="str">
        <f t="shared" si="49"/>
        <v/>
      </c>
      <c r="AE119" s="11" t="str">
        <f t="shared" si="50"/>
        <v/>
      </c>
      <c r="AF119" s="11" t="str">
        <f t="shared" si="51"/>
        <v/>
      </c>
      <c r="AG119" s="11" t="str">
        <f t="shared" si="52"/>
        <v/>
      </c>
      <c r="AH119" s="11" t="str">
        <f t="shared" si="53"/>
        <v/>
      </c>
    </row>
    <row r="120" spans="1:34" x14ac:dyDescent="0.25">
      <c r="A120" s="51">
        <v>94</v>
      </c>
      <c r="B120" s="48"/>
      <c r="C120" s="28"/>
      <c r="D120" s="27"/>
      <c r="E120" s="27"/>
      <c r="F120" s="27"/>
      <c r="G120" s="29" t="str">
        <f t="shared" si="28"/>
        <v/>
      </c>
      <c r="J120" s="17" t="str">
        <f t="shared" si="29"/>
        <v/>
      </c>
      <c r="K120" s="13" t="str">
        <f t="shared" si="30"/>
        <v/>
      </c>
      <c r="L120" s="11" t="str">
        <f t="shared" si="31"/>
        <v/>
      </c>
      <c r="M120" s="11" t="str">
        <f t="shared" si="32"/>
        <v/>
      </c>
      <c r="N120" s="11" t="str">
        <f t="shared" si="33"/>
        <v/>
      </c>
      <c r="O120" s="11" t="str">
        <f t="shared" si="34"/>
        <v/>
      </c>
      <c r="P120" s="11" t="str">
        <f t="shared" si="35"/>
        <v/>
      </c>
      <c r="Q120" s="11" t="str">
        <f t="shared" si="36"/>
        <v/>
      </c>
      <c r="R120" s="11" t="str">
        <f t="shared" si="37"/>
        <v/>
      </c>
      <c r="S120" s="11" t="str">
        <f t="shared" si="38"/>
        <v/>
      </c>
      <c r="T120" s="11" t="str">
        <f t="shared" si="39"/>
        <v/>
      </c>
      <c r="U120" s="11" t="str">
        <f t="shared" si="40"/>
        <v/>
      </c>
      <c r="V120" s="11" t="str">
        <f t="shared" si="41"/>
        <v/>
      </c>
      <c r="W120" s="11" t="str">
        <f t="shared" si="42"/>
        <v/>
      </c>
      <c r="X120" s="11" t="str">
        <f t="shared" si="43"/>
        <v/>
      </c>
      <c r="Y120" s="11" t="str">
        <f t="shared" si="44"/>
        <v/>
      </c>
      <c r="Z120" s="11" t="str">
        <f t="shared" si="45"/>
        <v/>
      </c>
      <c r="AA120" s="11" t="str">
        <f t="shared" si="46"/>
        <v/>
      </c>
      <c r="AB120" s="11" t="str">
        <f t="shared" si="47"/>
        <v/>
      </c>
      <c r="AC120" s="11" t="str">
        <f t="shared" si="48"/>
        <v/>
      </c>
      <c r="AD120" s="11" t="str">
        <f t="shared" si="49"/>
        <v/>
      </c>
      <c r="AE120" s="11" t="str">
        <f t="shared" si="50"/>
        <v/>
      </c>
      <c r="AF120" s="11" t="str">
        <f t="shared" si="51"/>
        <v/>
      </c>
      <c r="AG120" s="11" t="str">
        <f t="shared" si="52"/>
        <v/>
      </c>
      <c r="AH120" s="11" t="str">
        <f t="shared" si="53"/>
        <v/>
      </c>
    </row>
    <row r="121" spans="1:34" x14ac:dyDescent="0.25">
      <c r="A121" s="51">
        <v>95</v>
      </c>
      <c r="B121" s="48"/>
      <c r="C121" s="28"/>
      <c r="D121" s="27"/>
      <c r="E121" s="27"/>
      <c r="F121" s="27"/>
      <c r="G121" s="29" t="str">
        <f t="shared" si="28"/>
        <v/>
      </c>
      <c r="J121" s="17" t="str">
        <f t="shared" si="29"/>
        <v/>
      </c>
      <c r="K121" s="13" t="str">
        <f t="shared" si="30"/>
        <v/>
      </c>
      <c r="L121" s="11" t="str">
        <f t="shared" si="31"/>
        <v/>
      </c>
      <c r="M121" s="11" t="str">
        <f t="shared" si="32"/>
        <v/>
      </c>
      <c r="N121" s="11" t="str">
        <f t="shared" si="33"/>
        <v/>
      </c>
      <c r="O121" s="11" t="str">
        <f t="shared" si="34"/>
        <v/>
      </c>
      <c r="P121" s="11" t="str">
        <f t="shared" si="35"/>
        <v/>
      </c>
      <c r="Q121" s="11" t="str">
        <f t="shared" si="36"/>
        <v/>
      </c>
      <c r="R121" s="11" t="str">
        <f t="shared" si="37"/>
        <v/>
      </c>
      <c r="S121" s="11" t="str">
        <f t="shared" si="38"/>
        <v/>
      </c>
      <c r="T121" s="11" t="str">
        <f t="shared" si="39"/>
        <v/>
      </c>
      <c r="U121" s="11" t="str">
        <f t="shared" si="40"/>
        <v/>
      </c>
      <c r="V121" s="11" t="str">
        <f t="shared" si="41"/>
        <v/>
      </c>
      <c r="W121" s="11" t="str">
        <f t="shared" si="42"/>
        <v/>
      </c>
      <c r="X121" s="11" t="str">
        <f t="shared" si="43"/>
        <v/>
      </c>
      <c r="Y121" s="11" t="str">
        <f t="shared" si="44"/>
        <v/>
      </c>
      <c r="Z121" s="11" t="str">
        <f t="shared" si="45"/>
        <v/>
      </c>
      <c r="AA121" s="11" t="str">
        <f t="shared" si="46"/>
        <v/>
      </c>
      <c r="AB121" s="11" t="str">
        <f t="shared" si="47"/>
        <v/>
      </c>
      <c r="AC121" s="11" t="str">
        <f t="shared" si="48"/>
        <v/>
      </c>
      <c r="AD121" s="11" t="str">
        <f t="shared" si="49"/>
        <v/>
      </c>
      <c r="AE121" s="11" t="str">
        <f t="shared" si="50"/>
        <v/>
      </c>
      <c r="AF121" s="11" t="str">
        <f t="shared" si="51"/>
        <v/>
      </c>
      <c r="AG121" s="11" t="str">
        <f t="shared" si="52"/>
        <v/>
      </c>
      <c r="AH121" s="11" t="str">
        <f t="shared" si="53"/>
        <v/>
      </c>
    </row>
    <row r="122" spans="1:34" x14ac:dyDescent="0.25">
      <c r="A122" s="51">
        <v>96</v>
      </c>
      <c r="B122" s="48"/>
      <c r="C122" s="28"/>
      <c r="D122" s="27"/>
      <c r="E122" s="27"/>
      <c r="F122" s="27"/>
      <c r="G122" s="29" t="str">
        <f t="shared" si="28"/>
        <v/>
      </c>
      <c r="J122" s="17" t="str">
        <f t="shared" si="29"/>
        <v/>
      </c>
      <c r="K122" s="13" t="str">
        <f t="shared" si="30"/>
        <v/>
      </c>
      <c r="L122" s="11" t="str">
        <f t="shared" si="31"/>
        <v/>
      </c>
      <c r="M122" s="11" t="str">
        <f t="shared" si="32"/>
        <v/>
      </c>
      <c r="N122" s="11" t="str">
        <f t="shared" si="33"/>
        <v/>
      </c>
      <c r="O122" s="11" t="str">
        <f t="shared" si="34"/>
        <v/>
      </c>
      <c r="P122" s="11" t="str">
        <f t="shared" si="35"/>
        <v/>
      </c>
      <c r="Q122" s="11" t="str">
        <f t="shared" si="36"/>
        <v/>
      </c>
      <c r="R122" s="11" t="str">
        <f t="shared" si="37"/>
        <v/>
      </c>
      <c r="S122" s="11" t="str">
        <f t="shared" si="38"/>
        <v/>
      </c>
      <c r="T122" s="11" t="str">
        <f t="shared" si="39"/>
        <v/>
      </c>
      <c r="U122" s="11" t="str">
        <f t="shared" si="40"/>
        <v/>
      </c>
      <c r="V122" s="11" t="str">
        <f t="shared" si="41"/>
        <v/>
      </c>
      <c r="W122" s="11" t="str">
        <f t="shared" si="42"/>
        <v/>
      </c>
      <c r="X122" s="11" t="str">
        <f t="shared" si="43"/>
        <v/>
      </c>
      <c r="Y122" s="11" t="str">
        <f t="shared" si="44"/>
        <v/>
      </c>
      <c r="Z122" s="11" t="str">
        <f t="shared" si="45"/>
        <v/>
      </c>
      <c r="AA122" s="11" t="str">
        <f t="shared" si="46"/>
        <v/>
      </c>
      <c r="AB122" s="11" t="str">
        <f t="shared" si="47"/>
        <v/>
      </c>
      <c r="AC122" s="11" t="str">
        <f t="shared" si="48"/>
        <v/>
      </c>
      <c r="AD122" s="11" t="str">
        <f t="shared" si="49"/>
        <v/>
      </c>
      <c r="AE122" s="11" t="str">
        <f t="shared" si="50"/>
        <v/>
      </c>
      <c r="AF122" s="11" t="str">
        <f t="shared" si="51"/>
        <v/>
      </c>
      <c r="AG122" s="11" t="str">
        <f t="shared" si="52"/>
        <v/>
      </c>
      <c r="AH122" s="11" t="str">
        <f t="shared" si="53"/>
        <v/>
      </c>
    </row>
    <row r="123" spans="1:34" x14ac:dyDescent="0.25">
      <c r="A123" s="51">
        <v>97</v>
      </c>
      <c r="B123" s="48"/>
      <c r="C123" s="28"/>
      <c r="D123" s="27"/>
      <c r="E123" s="27"/>
      <c r="F123" s="27"/>
      <c r="G123" s="29" t="str">
        <f t="shared" ref="G123:G185" si="54" xml:space="preserve">  IF(ISBLANK(E123),"",( IF(ISBLANK(F123),"", (VLOOKUP(E123,$J$1:$K$6,2,FALSE) * LEFT(F123,1)))))</f>
        <v/>
      </c>
      <c r="J123" s="17" t="str">
        <f t="shared" si="29"/>
        <v/>
      </c>
      <c r="K123" s="13" t="str">
        <f t="shared" si="30"/>
        <v/>
      </c>
      <c r="L123" s="11" t="str">
        <f t="shared" si="31"/>
        <v/>
      </c>
      <c r="M123" s="11" t="str">
        <f t="shared" si="32"/>
        <v/>
      </c>
      <c r="N123" s="11" t="str">
        <f t="shared" si="33"/>
        <v/>
      </c>
      <c r="O123" s="11" t="str">
        <f t="shared" si="34"/>
        <v/>
      </c>
      <c r="P123" s="11" t="str">
        <f t="shared" si="35"/>
        <v/>
      </c>
      <c r="Q123" s="11" t="str">
        <f t="shared" si="36"/>
        <v/>
      </c>
      <c r="R123" s="11" t="str">
        <f t="shared" si="37"/>
        <v/>
      </c>
      <c r="S123" s="11" t="str">
        <f t="shared" si="38"/>
        <v/>
      </c>
      <c r="T123" s="11" t="str">
        <f t="shared" si="39"/>
        <v/>
      </c>
      <c r="U123" s="11" t="str">
        <f t="shared" si="40"/>
        <v/>
      </c>
      <c r="V123" s="11" t="str">
        <f t="shared" si="41"/>
        <v/>
      </c>
      <c r="W123" s="11" t="str">
        <f t="shared" si="42"/>
        <v/>
      </c>
      <c r="X123" s="11" t="str">
        <f t="shared" si="43"/>
        <v/>
      </c>
      <c r="Y123" s="11" t="str">
        <f t="shared" si="44"/>
        <v/>
      </c>
      <c r="Z123" s="11" t="str">
        <f t="shared" si="45"/>
        <v/>
      </c>
      <c r="AA123" s="11" t="str">
        <f t="shared" si="46"/>
        <v/>
      </c>
      <c r="AB123" s="11" t="str">
        <f t="shared" si="47"/>
        <v/>
      </c>
      <c r="AC123" s="11" t="str">
        <f t="shared" si="48"/>
        <v/>
      </c>
      <c r="AD123" s="11" t="str">
        <f t="shared" si="49"/>
        <v/>
      </c>
      <c r="AE123" s="11" t="str">
        <f t="shared" si="50"/>
        <v/>
      </c>
      <c r="AF123" s="11" t="str">
        <f t="shared" si="51"/>
        <v/>
      </c>
      <c r="AG123" s="11" t="str">
        <f t="shared" si="52"/>
        <v/>
      </c>
      <c r="AH123" s="11" t="str">
        <f t="shared" si="53"/>
        <v/>
      </c>
    </row>
    <row r="124" spans="1:34" x14ac:dyDescent="0.25">
      <c r="A124" s="51">
        <v>98</v>
      </c>
      <c r="B124" s="48"/>
      <c r="C124" s="28"/>
      <c r="D124" s="27"/>
      <c r="E124" s="27"/>
      <c r="F124" s="27"/>
      <c r="G124" s="29" t="str">
        <f t="shared" si="54"/>
        <v/>
      </c>
      <c r="J124" s="17" t="str">
        <f t="shared" si="29"/>
        <v/>
      </c>
      <c r="K124" s="13" t="str">
        <f t="shared" si="30"/>
        <v/>
      </c>
      <c r="L124" s="11" t="str">
        <f t="shared" si="31"/>
        <v/>
      </c>
      <c r="M124" s="11" t="str">
        <f t="shared" si="32"/>
        <v/>
      </c>
      <c r="N124" s="11" t="str">
        <f t="shared" si="33"/>
        <v/>
      </c>
      <c r="O124" s="11" t="str">
        <f t="shared" si="34"/>
        <v/>
      </c>
      <c r="P124" s="11" t="str">
        <f t="shared" si="35"/>
        <v/>
      </c>
      <c r="Q124" s="11" t="str">
        <f t="shared" si="36"/>
        <v/>
      </c>
      <c r="R124" s="11" t="str">
        <f t="shared" si="37"/>
        <v/>
      </c>
      <c r="S124" s="11" t="str">
        <f t="shared" si="38"/>
        <v/>
      </c>
      <c r="T124" s="11" t="str">
        <f t="shared" si="39"/>
        <v/>
      </c>
      <c r="U124" s="11" t="str">
        <f t="shared" si="40"/>
        <v/>
      </c>
      <c r="V124" s="11" t="str">
        <f t="shared" si="41"/>
        <v/>
      </c>
      <c r="W124" s="11" t="str">
        <f t="shared" si="42"/>
        <v/>
      </c>
      <c r="X124" s="11" t="str">
        <f t="shared" si="43"/>
        <v/>
      </c>
      <c r="Y124" s="11" t="str">
        <f t="shared" si="44"/>
        <v/>
      </c>
      <c r="Z124" s="11" t="str">
        <f t="shared" si="45"/>
        <v/>
      </c>
      <c r="AA124" s="11" t="str">
        <f t="shared" si="46"/>
        <v/>
      </c>
      <c r="AB124" s="11" t="str">
        <f t="shared" si="47"/>
        <v/>
      </c>
      <c r="AC124" s="11" t="str">
        <f t="shared" si="48"/>
        <v/>
      </c>
      <c r="AD124" s="11" t="str">
        <f t="shared" si="49"/>
        <v/>
      </c>
      <c r="AE124" s="11" t="str">
        <f t="shared" si="50"/>
        <v/>
      </c>
      <c r="AF124" s="11" t="str">
        <f t="shared" si="51"/>
        <v/>
      </c>
      <c r="AG124" s="11" t="str">
        <f t="shared" si="52"/>
        <v/>
      </c>
      <c r="AH124" s="11" t="str">
        <f t="shared" si="53"/>
        <v/>
      </c>
    </row>
    <row r="125" spans="1:34" x14ac:dyDescent="0.25">
      <c r="A125" s="51">
        <v>99</v>
      </c>
      <c r="B125" s="48"/>
      <c r="C125" s="28"/>
      <c r="D125" s="27"/>
      <c r="E125" s="27"/>
      <c r="F125" s="27"/>
      <c r="G125" s="29" t="str">
        <f t="shared" si="54"/>
        <v/>
      </c>
      <c r="J125" s="17" t="str">
        <f t="shared" si="29"/>
        <v/>
      </c>
      <c r="K125" s="13" t="str">
        <f t="shared" si="30"/>
        <v/>
      </c>
      <c r="L125" s="11" t="str">
        <f t="shared" si="31"/>
        <v/>
      </c>
      <c r="M125" s="11" t="str">
        <f t="shared" si="32"/>
        <v/>
      </c>
      <c r="N125" s="11" t="str">
        <f t="shared" si="33"/>
        <v/>
      </c>
      <c r="O125" s="11" t="str">
        <f t="shared" si="34"/>
        <v/>
      </c>
      <c r="P125" s="11" t="str">
        <f t="shared" si="35"/>
        <v/>
      </c>
      <c r="Q125" s="11" t="str">
        <f t="shared" si="36"/>
        <v/>
      </c>
      <c r="R125" s="11" t="str">
        <f t="shared" si="37"/>
        <v/>
      </c>
      <c r="S125" s="11" t="str">
        <f t="shared" si="38"/>
        <v/>
      </c>
      <c r="T125" s="11" t="str">
        <f t="shared" si="39"/>
        <v/>
      </c>
      <c r="U125" s="11" t="str">
        <f t="shared" si="40"/>
        <v/>
      </c>
      <c r="V125" s="11" t="str">
        <f t="shared" si="41"/>
        <v/>
      </c>
      <c r="W125" s="11" t="str">
        <f t="shared" si="42"/>
        <v/>
      </c>
      <c r="X125" s="11" t="str">
        <f t="shared" si="43"/>
        <v/>
      </c>
      <c r="Y125" s="11" t="str">
        <f t="shared" si="44"/>
        <v/>
      </c>
      <c r="Z125" s="11" t="str">
        <f t="shared" si="45"/>
        <v/>
      </c>
      <c r="AA125" s="11" t="str">
        <f t="shared" si="46"/>
        <v/>
      </c>
      <c r="AB125" s="11" t="str">
        <f t="shared" si="47"/>
        <v/>
      </c>
      <c r="AC125" s="11" t="str">
        <f t="shared" si="48"/>
        <v/>
      </c>
      <c r="AD125" s="11" t="str">
        <f t="shared" si="49"/>
        <v/>
      </c>
      <c r="AE125" s="11" t="str">
        <f t="shared" si="50"/>
        <v/>
      </c>
      <c r="AF125" s="11" t="str">
        <f t="shared" si="51"/>
        <v/>
      </c>
      <c r="AG125" s="11" t="str">
        <f t="shared" si="52"/>
        <v/>
      </c>
      <c r="AH125" s="11" t="str">
        <f t="shared" si="53"/>
        <v/>
      </c>
    </row>
    <row r="126" spans="1:34" ht="15.75" thickBot="1" x14ac:dyDescent="0.3">
      <c r="A126" s="52">
        <v>100</v>
      </c>
      <c r="B126" s="48"/>
      <c r="C126" s="28"/>
      <c r="D126" s="27"/>
      <c r="E126" s="27"/>
      <c r="F126" s="27"/>
      <c r="G126" s="29" t="str">
        <f t="shared" si="54"/>
        <v/>
      </c>
      <c r="J126" s="17" t="str">
        <f t="shared" si="29"/>
        <v/>
      </c>
      <c r="K126" s="13" t="str">
        <f t="shared" si="30"/>
        <v/>
      </c>
      <c r="L126" s="11" t="str">
        <f t="shared" si="31"/>
        <v/>
      </c>
      <c r="M126" s="11" t="str">
        <f t="shared" si="32"/>
        <v/>
      </c>
      <c r="N126" s="11" t="str">
        <f t="shared" si="33"/>
        <v/>
      </c>
      <c r="O126" s="11" t="str">
        <f t="shared" si="34"/>
        <v/>
      </c>
      <c r="P126" s="11" t="str">
        <f t="shared" si="35"/>
        <v/>
      </c>
      <c r="Q126" s="11" t="str">
        <f t="shared" si="36"/>
        <v/>
      </c>
      <c r="R126" s="11" t="str">
        <f t="shared" si="37"/>
        <v/>
      </c>
      <c r="S126" s="11" t="str">
        <f t="shared" si="38"/>
        <v/>
      </c>
      <c r="T126" s="11" t="str">
        <f t="shared" si="39"/>
        <v/>
      </c>
      <c r="U126" s="11" t="str">
        <f t="shared" si="40"/>
        <v/>
      </c>
      <c r="V126" s="11" t="str">
        <f t="shared" si="41"/>
        <v/>
      </c>
      <c r="W126" s="11" t="str">
        <f t="shared" si="42"/>
        <v/>
      </c>
      <c r="X126" s="11" t="str">
        <f t="shared" si="43"/>
        <v/>
      </c>
      <c r="Y126" s="11" t="str">
        <f t="shared" si="44"/>
        <v/>
      </c>
      <c r="Z126" s="11" t="str">
        <f t="shared" si="45"/>
        <v/>
      </c>
      <c r="AA126" s="11" t="str">
        <f t="shared" si="46"/>
        <v/>
      </c>
      <c r="AB126" s="11" t="str">
        <f t="shared" si="47"/>
        <v/>
      </c>
      <c r="AC126" s="11" t="str">
        <f t="shared" si="48"/>
        <v/>
      </c>
      <c r="AD126" s="11" t="str">
        <f t="shared" si="49"/>
        <v/>
      </c>
      <c r="AE126" s="11" t="str">
        <f t="shared" si="50"/>
        <v/>
      </c>
      <c r="AF126" s="11" t="str">
        <f t="shared" si="51"/>
        <v/>
      </c>
      <c r="AG126" s="11" t="str">
        <f t="shared" si="52"/>
        <v/>
      </c>
      <c r="AH126" s="11" t="str">
        <f t="shared" si="53"/>
        <v/>
      </c>
    </row>
    <row r="127" spans="1:34" x14ac:dyDescent="0.25">
      <c r="B127" s="6"/>
      <c r="C127" s="7"/>
      <c r="D127" s="6"/>
      <c r="E127" s="6"/>
      <c r="F127" s="6"/>
      <c r="G127" s="12" t="str">
        <f t="shared" si="54"/>
        <v/>
      </c>
      <c r="J127" s="17" t="str">
        <f t="shared" si="29"/>
        <v/>
      </c>
      <c r="K127" s="13" t="str">
        <f t="shared" si="30"/>
        <v/>
      </c>
      <c r="L127" s="11" t="str">
        <f t="shared" si="31"/>
        <v/>
      </c>
      <c r="M127" s="11" t="str">
        <f t="shared" si="32"/>
        <v/>
      </c>
      <c r="N127" s="11" t="str">
        <f t="shared" si="33"/>
        <v/>
      </c>
      <c r="O127" s="11" t="str">
        <f t="shared" si="34"/>
        <v/>
      </c>
      <c r="P127" s="11" t="str">
        <f t="shared" si="35"/>
        <v/>
      </c>
      <c r="Q127" s="11" t="str">
        <f t="shared" si="36"/>
        <v/>
      </c>
      <c r="R127" s="11" t="str">
        <f t="shared" si="37"/>
        <v/>
      </c>
      <c r="S127" s="11" t="str">
        <f t="shared" si="38"/>
        <v/>
      </c>
      <c r="T127" s="11" t="str">
        <f t="shared" si="39"/>
        <v/>
      </c>
      <c r="U127" s="11" t="str">
        <f t="shared" si="40"/>
        <v/>
      </c>
      <c r="V127" s="11" t="str">
        <f t="shared" si="41"/>
        <v/>
      </c>
      <c r="W127" s="11" t="str">
        <f t="shared" si="42"/>
        <v/>
      </c>
      <c r="X127" s="11" t="str">
        <f t="shared" si="43"/>
        <v/>
      </c>
      <c r="Y127" s="11" t="str">
        <f t="shared" si="44"/>
        <v/>
      </c>
      <c r="Z127" s="11" t="str">
        <f t="shared" si="45"/>
        <v/>
      </c>
      <c r="AA127" s="11" t="str">
        <f t="shared" si="46"/>
        <v/>
      </c>
      <c r="AB127" s="11" t="str">
        <f t="shared" si="47"/>
        <v/>
      </c>
      <c r="AC127" s="11" t="str">
        <f t="shared" si="48"/>
        <v/>
      </c>
      <c r="AD127" s="11" t="str">
        <f t="shared" si="49"/>
        <v/>
      </c>
      <c r="AE127" s="11" t="str">
        <f t="shared" si="50"/>
        <v/>
      </c>
      <c r="AF127" s="11" t="str">
        <f t="shared" si="51"/>
        <v/>
      </c>
      <c r="AG127" s="11" t="str">
        <f t="shared" si="52"/>
        <v/>
      </c>
      <c r="AH127" s="11" t="str">
        <f t="shared" si="53"/>
        <v/>
      </c>
    </row>
    <row r="128" spans="1:34" x14ac:dyDescent="0.25">
      <c r="B128" s="6"/>
      <c r="C128" s="7"/>
      <c r="D128" s="6"/>
      <c r="E128" s="6"/>
      <c r="F128" s="6"/>
      <c r="G128" s="12" t="str">
        <f t="shared" si="54"/>
        <v/>
      </c>
      <c r="J128" s="17" t="str">
        <f t="shared" si="29"/>
        <v/>
      </c>
      <c r="K128" s="13" t="str">
        <f t="shared" si="30"/>
        <v/>
      </c>
      <c r="L128" s="11" t="str">
        <f t="shared" si="31"/>
        <v/>
      </c>
      <c r="M128" s="11" t="str">
        <f t="shared" si="32"/>
        <v/>
      </c>
      <c r="N128" s="11" t="str">
        <f t="shared" si="33"/>
        <v/>
      </c>
      <c r="O128" s="11" t="str">
        <f t="shared" si="34"/>
        <v/>
      </c>
      <c r="P128" s="11" t="str">
        <f t="shared" si="35"/>
        <v/>
      </c>
      <c r="Q128" s="11" t="str">
        <f t="shared" si="36"/>
        <v/>
      </c>
      <c r="R128" s="11" t="str">
        <f t="shared" si="37"/>
        <v/>
      </c>
      <c r="S128" s="11" t="str">
        <f t="shared" si="38"/>
        <v/>
      </c>
      <c r="T128" s="11" t="str">
        <f t="shared" si="39"/>
        <v/>
      </c>
      <c r="U128" s="11" t="str">
        <f t="shared" si="40"/>
        <v/>
      </c>
      <c r="V128" s="11" t="str">
        <f t="shared" si="41"/>
        <v/>
      </c>
      <c r="W128" s="11" t="str">
        <f t="shared" si="42"/>
        <v/>
      </c>
      <c r="X128" s="11" t="str">
        <f t="shared" si="43"/>
        <v/>
      </c>
      <c r="Y128" s="11" t="str">
        <f t="shared" si="44"/>
        <v/>
      </c>
      <c r="Z128" s="11" t="str">
        <f t="shared" si="45"/>
        <v/>
      </c>
      <c r="AA128" s="11" t="str">
        <f t="shared" si="46"/>
        <v/>
      </c>
      <c r="AB128" s="11" t="str">
        <f t="shared" si="47"/>
        <v/>
      </c>
      <c r="AC128" s="11" t="str">
        <f t="shared" si="48"/>
        <v/>
      </c>
      <c r="AD128" s="11" t="str">
        <f t="shared" si="49"/>
        <v/>
      </c>
      <c r="AE128" s="11" t="str">
        <f t="shared" si="50"/>
        <v/>
      </c>
      <c r="AF128" s="11" t="str">
        <f t="shared" si="51"/>
        <v/>
      </c>
      <c r="AG128" s="11" t="str">
        <f t="shared" si="52"/>
        <v/>
      </c>
      <c r="AH128" s="11" t="str">
        <f t="shared" si="53"/>
        <v/>
      </c>
    </row>
    <row r="129" spans="2:34" x14ac:dyDescent="0.25">
      <c r="B129" s="6"/>
      <c r="C129" s="7"/>
      <c r="D129" s="6"/>
      <c r="E129" s="6"/>
      <c r="F129" s="6"/>
      <c r="G129" s="12" t="str">
        <f t="shared" si="54"/>
        <v/>
      </c>
      <c r="J129" s="17" t="str">
        <f t="shared" si="29"/>
        <v/>
      </c>
      <c r="K129" s="13" t="str">
        <f t="shared" si="30"/>
        <v/>
      </c>
      <c r="L129" s="11" t="str">
        <f t="shared" si="31"/>
        <v/>
      </c>
      <c r="M129" s="11" t="str">
        <f t="shared" si="32"/>
        <v/>
      </c>
      <c r="N129" s="11" t="str">
        <f t="shared" si="33"/>
        <v/>
      </c>
      <c r="O129" s="11" t="str">
        <f t="shared" si="34"/>
        <v/>
      </c>
      <c r="P129" s="11" t="str">
        <f t="shared" si="35"/>
        <v/>
      </c>
      <c r="Q129" s="11" t="str">
        <f t="shared" si="36"/>
        <v/>
      </c>
      <c r="R129" s="11" t="str">
        <f t="shared" si="37"/>
        <v/>
      </c>
      <c r="S129" s="11" t="str">
        <f t="shared" si="38"/>
        <v/>
      </c>
      <c r="T129" s="11" t="str">
        <f t="shared" si="39"/>
        <v/>
      </c>
      <c r="U129" s="11" t="str">
        <f t="shared" si="40"/>
        <v/>
      </c>
      <c r="V129" s="11" t="str">
        <f t="shared" si="41"/>
        <v/>
      </c>
      <c r="W129" s="11" t="str">
        <f t="shared" si="42"/>
        <v/>
      </c>
      <c r="X129" s="11" t="str">
        <f t="shared" si="43"/>
        <v/>
      </c>
      <c r="Y129" s="11" t="str">
        <f t="shared" si="44"/>
        <v/>
      </c>
      <c r="Z129" s="11" t="str">
        <f t="shared" si="45"/>
        <v/>
      </c>
      <c r="AA129" s="11" t="str">
        <f t="shared" si="46"/>
        <v/>
      </c>
      <c r="AB129" s="11" t="str">
        <f t="shared" si="47"/>
        <v/>
      </c>
      <c r="AC129" s="11" t="str">
        <f t="shared" si="48"/>
        <v/>
      </c>
      <c r="AD129" s="11" t="str">
        <f t="shared" si="49"/>
        <v/>
      </c>
      <c r="AE129" s="11" t="str">
        <f t="shared" si="50"/>
        <v/>
      </c>
      <c r="AF129" s="11" t="str">
        <f t="shared" si="51"/>
        <v/>
      </c>
      <c r="AG129" s="11" t="str">
        <f t="shared" si="52"/>
        <v/>
      </c>
      <c r="AH129" s="11" t="str">
        <f t="shared" si="53"/>
        <v/>
      </c>
    </row>
    <row r="130" spans="2:34" x14ac:dyDescent="0.25">
      <c r="B130" s="6"/>
      <c r="C130" s="7"/>
      <c r="D130" s="6"/>
      <c r="E130" s="6"/>
      <c r="F130" s="6"/>
      <c r="G130" s="12" t="str">
        <f t="shared" si="54"/>
        <v/>
      </c>
      <c r="J130" s="17" t="str">
        <f t="shared" si="29"/>
        <v/>
      </c>
      <c r="K130" s="13" t="str">
        <f t="shared" si="30"/>
        <v/>
      </c>
      <c r="L130" s="11" t="str">
        <f t="shared" si="31"/>
        <v/>
      </c>
      <c r="M130" s="11" t="str">
        <f t="shared" si="32"/>
        <v/>
      </c>
      <c r="N130" s="11" t="str">
        <f t="shared" si="33"/>
        <v/>
      </c>
      <c r="O130" s="11" t="str">
        <f t="shared" si="34"/>
        <v/>
      </c>
      <c r="P130" s="11" t="str">
        <f t="shared" si="35"/>
        <v/>
      </c>
      <c r="Q130" s="11" t="str">
        <f t="shared" si="36"/>
        <v/>
      </c>
      <c r="R130" s="11" t="str">
        <f t="shared" si="37"/>
        <v/>
      </c>
      <c r="S130" s="11" t="str">
        <f t="shared" si="38"/>
        <v/>
      </c>
      <c r="T130" s="11" t="str">
        <f t="shared" si="39"/>
        <v/>
      </c>
      <c r="U130" s="11" t="str">
        <f t="shared" si="40"/>
        <v/>
      </c>
      <c r="V130" s="11" t="str">
        <f t="shared" si="41"/>
        <v/>
      </c>
      <c r="W130" s="11" t="str">
        <f t="shared" si="42"/>
        <v/>
      </c>
      <c r="X130" s="11" t="str">
        <f t="shared" si="43"/>
        <v/>
      </c>
      <c r="Y130" s="11" t="str">
        <f t="shared" si="44"/>
        <v/>
      </c>
      <c r="Z130" s="11" t="str">
        <f t="shared" si="45"/>
        <v/>
      </c>
      <c r="AA130" s="11" t="str">
        <f t="shared" si="46"/>
        <v/>
      </c>
      <c r="AB130" s="11" t="str">
        <f t="shared" si="47"/>
        <v/>
      </c>
      <c r="AC130" s="11" t="str">
        <f t="shared" si="48"/>
        <v/>
      </c>
      <c r="AD130" s="11" t="str">
        <f t="shared" si="49"/>
        <v/>
      </c>
      <c r="AE130" s="11" t="str">
        <f t="shared" si="50"/>
        <v/>
      </c>
      <c r="AF130" s="11" t="str">
        <f t="shared" si="51"/>
        <v/>
      </c>
      <c r="AG130" s="11" t="str">
        <f t="shared" si="52"/>
        <v/>
      </c>
      <c r="AH130" s="11" t="str">
        <f t="shared" si="53"/>
        <v/>
      </c>
    </row>
    <row r="131" spans="2:34" x14ac:dyDescent="0.25">
      <c r="B131" s="6"/>
      <c r="C131" s="7"/>
      <c r="D131" s="6"/>
      <c r="E131" s="6"/>
      <c r="F131" s="6"/>
      <c r="G131" s="12" t="str">
        <f t="shared" si="54"/>
        <v/>
      </c>
      <c r="J131" s="17" t="str">
        <f t="shared" si="29"/>
        <v/>
      </c>
      <c r="K131" s="13" t="str">
        <f t="shared" si="30"/>
        <v/>
      </c>
      <c r="L131" s="11" t="str">
        <f t="shared" si="31"/>
        <v/>
      </c>
      <c r="M131" s="11" t="str">
        <f t="shared" si="32"/>
        <v/>
      </c>
      <c r="N131" s="11" t="str">
        <f t="shared" si="33"/>
        <v/>
      </c>
      <c r="O131" s="11" t="str">
        <f t="shared" si="34"/>
        <v/>
      </c>
      <c r="P131" s="11" t="str">
        <f t="shared" si="35"/>
        <v/>
      </c>
      <c r="Q131" s="11" t="str">
        <f t="shared" si="36"/>
        <v/>
      </c>
      <c r="R131" s="11" t="str">
        <f t="shared" si="37"/>
        <v/>
      </c>
      <c r="S131" s="11" t="str">
        <f t="shared" si="38"/>
        <v/>
      </c>
      <c r="T131" s="11" t="str">
        <f t="shared" si="39"/>
        <v/>
      </c>
      <c r="U131" s="11" t="str">
        <f t="shared" si="40"/>
        <v/>
      </c>
      <c r="V131" s="11" t="str">
        <f t="shared" si="41"/>
        <v/>
      </c>
      <c r="W131" s="11" t="str">
        <f t="shared" si="42"/>
        <v/>
      </c>
      <c r="X131" s="11" t="str">
        <f t="shared" si="43"/>
        <v/>
      </c>
      <c r="Y131" s="11" t="str">
        <f t="shared" si="44"/>
        <v/>
      </c>
      <c r="Z131" s="11" t="str">
        <f t="shared" si="45"/>
        <v/>
      </c>
      <c r="AA131" s="11" t="str">
        <f t="shared" si="46"/>
        <v/>
      </c>
      <c r="AB131" s="11" t="str">
        <f t="shared" si="47"/>
        <v/>
      </c>
      <c r="AC131" s="11" t="str">
        <f t="shared" si="48"/>
        <v/>
      </c>
      <c r="AD131" s="11" t="str">
        <f t="shared" si="49"/>
        <v/>
      </c>
      <c r="AE131" s="11" t="str">
        <f t="shared" si="50"/>
        <v/>
      </c>
      <c r="AF131" s="11" t="str">
        <f t="shared" si="51"/>
        <v/>
      </c>
      <c r="AG131" s="11" t="str">
        <f t="shared" si="52"/>
        <v/>
      </c>
      <c r="AH131" s="11" t="str">
        <f t="shared" si="53"/>
        <v/>
      </c>
    </row>
    <row r="132" spans="2:34" x14ac:dyDescent="0.25">
      <c r="B132" s="6"/>
      <c r="C132" s="7"/>
      <c r="D132" s="6"/>
      <c r="E132" s="6"/>
      <c r="F132" s="6"/>
      <c r="G132" s="12" t="str">
        <f t="shared" si="54"/>
        <v/>
      </c>
      <c r="J132" s="17" t="str">
        <f t="shared" si="29"/>
        <v/>
      </c>
      <c r="K132" s="13" t="str">
        <f t="shared" si="30"/>
        <v/>
      </c>
      <c r="L132" s="11" t="str">
        <f t="shared" si="31"/>
        <v/>
      </c>
      <c r="M132" s="11" t="str">
        <f t="shared" si="32"/>
        <v/>
      </c>
      <c r="N132" s="11" t="str">
        <f t="shared" si="33"/>
        <v/>
      </c>
      <c r="O132" s="11" t="str">
        <f t="shared" si="34"/>
        <v/>
      </c>
      <c r="P132" s="11" t="str">
        <f t="shared" si="35"/>
        <v/>
      </c>
      <c r="Q132" s="11" t="str">
        <f t="shared" si="36"/>
        <v/>
      </c>
      <c r="R132" s="11" t="str">
        <f t="shared" si="37"/>
        <v/>
      </c>
      <c r="S132" s="11" t="str">
        <f t="shared" si="38"/>
        <v/>
      </c>
      <c r="T132" s="11" t="str">
        <f t="shared" si="39"/>
        <v/>
      </c>
      <c r="U132" s="11" t="str">
        <f t="shared" si="40"/>
        <v/>
      </c>
      <c r="V132" s="11" t="str">
        <f t="shared" si="41"/>
        <v/>
      </c>
      <c r="W132" s="11" t="str">
        <f t="shared" si="42"/>
        <v/>
      </c>
      <c r="X132" s="11" t="str">
        <f t="shared" si="43"/>
        <v/>
      </c>
      <c r="Y132" s="11" t="str">
        <f t="shared" si="44"/>
        <v/>
      </c>
      <c r="Z132" s="11" t="str">
        <f t="shared" si="45"/>
        <v/>
      </c>
      <c r="AA132" s="11" t="str">
        <f t="shared" si="46"/>
        <v/>
      </c>
      <c r="AB132" s="11" t="str">
        <f t="shared" si="47"/>
        <v/>
      </c>
      <c r="AC132" s="11" t="str">
        <f t="shared" si="48"/>
        <v/>
      </c>
      <c r="AD132" s="11" t="str">
        <f t="shared" si="49"/>
        <v/>
      </c>
      <c r="AE132" s="11" t="str">
        <f t="shared" si="50"/>
        <v/>
      </c>
      <c r="AF132" s="11" t="str">
        <f t="shared" si="51"/>
        <v/>
      </c>
      <c r="AG132" s="11" t="str">
        <f t="shared" si="52"/>
        <v/>
      </c>
      <c r="AH132" s="11" t="str">
        <f t="shared" si="53"/>
        <v/>
      </c>
    </row>
    <row r="133" spans="2:34" x14ac:dyDescent="0.25">
      <c r="B133" s="6"/>
      <c r="C133" s="7"/>
      <c r="D133" s="6"/>
      <c r="E133" s="6"/>
      <c r="F133" s="6"/>
      <c r="G133" s="12" t="str">
        <f t="shared" si="54"/>
        <v/>
      </c>
      <c r="J133" s="17" t="str">
        <f t="shared" si="29"/>
        <v/>
      </c>
      <c r="K133" s="13" t="str">
        <f t="shared" si="30"/>
        <v/>
      </c>
      <c r="L133" s="11" t="str">
        <f t="shared" si="31"/>
        <v/>
      </c>
      <c r="M133" s="11" t="str">
        <f t="shared" si="32"/>
        <v/>
      </c>
      <c r="N133" s="11" t="str">
        <f t="shared" si="33"/>
        <v/>
      </c>
      <c r="O133" s="11" t="str">
        <f t="shared" si="34"/>
        <v/>
      </c>
      <c r="P133" s="11" t="str">
        <f t="shared" si="35"/>
        <v/>
      </c>
      <c r="Q133" s="11" t="str">
        <f t="shared" si="36"/>
        <v/>
      </c>
      <c r="R133" s="11" t="str">
        <f t="shared" si="37"/>
        <v/>
      </c>
      <c r="S133" s="11" t="str">
        <f t="shared" si="38"/>
        <v/>
      </c>
      <c r="T133" s="11" t="str">
        <f t="shared" si="39"/>
        <v/>
      </c>
      <c r="U133" s="11" t="str">
        <f t="shared" si="40"/>
        <v/>
      </c>
      <c r="V133" s="11" t="str">
        <f t="shared" si="41"/>
        <v/>
      </c>
      <c r="W133" s="11" t="str">
        <f t="shared" si="42"/>
        <v/>
      </c>
      <c r="X133" s="11" t="str">
        <f t="shared" si="43"/>
        <v/>
      </c>
      <c r="Y133" s="11" t="str">
        <f t="shared" si="44"/>
        <v/>
      </c>
      <c r="Z133" s="11" t="str">
        <f t="shared" si="45"/>
        <v/>
      </c>
      <c r="AA133" s="11" t="str">
        <f t="shared" si="46"/>
        <v/>
      </c>
      <c r="AB133" s="11" t="str">
        <f t="shared" si="47"/>
        <v/>
      </c>
      <c r="AC133" s="11" t="str">
        <f t="shared" si="48"/>
        <v/>
      </c>
      <c r="AD133" s="11" t="str">
        <f t="shared" si="49"/>
        <v/>
      </c>
      <c r="AE133" s="11" t="str">
        <f t="shared" si="50"/>
        <v/>
      </c>
      <c r="AF133" s="11" t="str">
        <f t="shared" si="51"/>
        <v/>
      </c>
      <c r="AG133" s="11" t="str">
        <f t="shared" si="52"/>
        <v/>
      </c>
      <c r="AH133" s="11" t="str">
        <f t="shared" si="53"/>
        <v/>
      </c>
    </row>
    <row r="134" spans="2:34" x14ac:dyDescent="0.25">
      <c r="B134" s="6"/>
      <c r="C134" s="7"/>
      <c r="D134" s="6"/>
      <c r="E134" s="6"/>
      <c r="F134" s="6"/>
      <c r="G134" s="12" t="str">
        <f t="shared" si="54"/>
        <v/>
      </c>
      <c r="J134" s="17" t="str">
        <f t="shared" si="29"/>
        <v/>
      </c>
      <c r="K134" s="13" t="str">
        <f t="shared" si="30"/>
        <v/>
      </c>
      <c r="L134" s="11" t="str">
        <f t="shared" si="31"/>
        <v/>
      </c>
      <c r="M134" s="11" t="str">
        <f t="shared" si="32"/>
        <v/>
      </c>
      <c r="N134" s="11" t="str">
        <f t="shared" si="33"/>
        <v/>
      </c>
      <c r="O134" s="11" t="str">
        <f t="shared" si="34"/>
        <v/>
      </c>
      <c r="P134" s="11" t="str">
        <f t="shared" si="35"/>
        <v/>
      </c>
      <c r="Q134" s="11" t="str">
        <f t="shared" si="36"/>
        <v/>
      </c>
      <c r="R134" s="11" t="str">
        <f t="shared" si="37"/>
        <v/>
      </c>
      <c r="S134" s="11" t="str">
        <f t="shared" si="38"/>
        <v/>
      </c>
      <c r="T134" s="11" t="str">
        <f t="shared" si="39"/>
        <v/>
      </c>
      <c r="U134" s="11" t="str">
        <f t="shared" si="40"/>
        <v/>
      </c>
      <c r="V134" s="11" t="str">
        <f t="shared" si="41"/>
        <v/>
      </c>
      <c r="W134" s="11" t="str">
        <f t="shared" si="42"/>
        <v/>
      </c>
      <c r="X134" s="11" t="str">
        <f t="shared" si="43"/>
        <v/>
      </c>
      <c r="Y134" s="11" t="str">
        <f t="shared" si="44"/>
        <v/>
      </c>
      <c r="Z134" s="11" t="str">
        <f t="shared" si="45"/>
        <v/>
      </c>
      <c r="AA134" s="11" t="str">
        <f t="shared" si="46"/>
        <v/>
      </c>
      <c r="AB134" s="11" t="str">
        <f t="shared" si="47"/>
        <v/>
      </c>
      <c r="AC134" s="11" t="str">
        <f t="shared" si="48"/>
        <v/>
      </c>
      <c r="AD134" s="11" t="str">
        <f t="shared" si="49"/>
        <v/>
      </c>
      <c r="AE134" s="11" t="str">
        <f t="shared" si="50"/>
        <v/>
      </c>
      <c r="AF134" s="11" t="str">
        <f t="shared" si="51"/>
        <v/>
      </c>
      <c r="AG134" s="11" t="str">
        <f t="shared" si="52"/>
        <v/>
      </c>
      <c r="AH134" s="11" t="str">
        <f t="shared" si="53"/>
        <v/>
      </c>
    </row>
    <row r="135" spans="2:34" x14ac:dyDescent="0.25">
      <c r="B135" s="6"/>
      <c r="C135" s="7"/>
      <c r="D135" s="6"/>
      <c r="E135" s="6"/>
      <c r="F135" s="6"/>
      <c r="G135" s="12" t="str">
        <f t="shared" si="54"/>
        <v/>
      </c>
      <c r="J135" s="17" t="str">
        <f t="shared" si="29"/>
        <v/>
      </c>
      <c r="K135" s="13" t="str">
        <f t="shared" si="30"/>
        <v/>
      </c>
      <c r="L135" s="11" t="str">
        <f t="shared" si="31"/>
        <v/>
      </c>
      <c r="M135" s="11" t="str">
        <f t="shared" si="32"/>
        <v/>
      </c>
      <c r="N135" s="11" t="str">
        <f t="shared" si="33"/>
        <v/>
      </c>
      <c r="O135" s="11" t="str">
        <f t="shared" si="34"/>
        <v/>
      </c>
      <c r="P135" s="11" t="str">
        <f t="shared" si="35"/>
        <v/>
      </c>
      <c r="Q135" s="11" t="str">
        <f t="shared" si="36"/>
        <v/>
      </c>
      <c r="R135" s="11" t="str">
        <f t="shared" si="37"/>
        <v/>
      </c>
      <c r="S135" s="11" t="str">
        <f t="shared" si="38"/>
        <v/>
      </c>
      <c r="T135" s="11" t="str">
        <f t="shared" si="39"/>
        <v/>
      </c>
      <c r="U135" s="11" t="str">
        <f t="shared" si="40"/>
        <v/>
      </c>
      <c r="V135" s="11" t="str">
        <f t="shared" si="41"/>
        <v/>
      </c>
      <c r="W135" s="11" t="str">
        <f t="shared" si="42"/>
        <v/>
      </c>
      <c r="X135" s="11" t="str">
        <f t="shared" si="43"/>
        <v/>
      </c>
      <c r="Y135" s="11" t="str">
        <f t="shared" si="44"/>
        <v/>
      </c>
      <c r="Z135" s="11" t="str">
        <f t="shared" si="45"/>
        <v/>
      </c>
      <c r="AA135" s="11" t="str">
        <f t="shared" si="46"/>
        <v/>
      </c>
      <c r="AB135" s="11" t="str">
        <f t="shared" si="47"/>
        <v/>
      </c>
      <c r="AC135" s="11" t="str">
        <f t="shared" si="48"/>
        <v/>
      </c>
      <c r="AD135" s="11" t="str">
        <f t="shared" si="49"/>
        <v/>
      </c>
      <c r="AE135" s="11" t="str">
        <f t="shared" si="50"/>
        <v/>
      </c>
      <c r="AF135" s="11" t="str">
        <f t="shared" si="51"/>
        <v/>
      </c>
      <c r="AG135" s="11" t="str">
        <f t="shared" si="52"/>
        <v/>
      </c>
      <c r="AH135" s="11" t="str">
        <f t="shared" si="53"/>
        <v/>
      </c>
    </row>
    <row r="136" spans="2:34" x14ac:dyDescent="0.25">
      <c r="B136" s="6"/>
      <c r="C136" s="7"/>
      <c r="D136" s="6"/>
      <c r="E136" s="6"/>
      <c r="F136" s="6"/>
      <c r="G136" s="12" t="str">
        <f t="shared" si="54"/>
        <v/>
      </c>
      <c r="J136" s="17" t="str">
        <f t="shared" si="29"/>
        <v/>
      </c>
      <c r="K136" s="13" t="str">
        <f t="shared" si="30"/>
        <v/>
      </c>
      <c r="L136" s="11" t="str">
        <f t="shared" si="31"/>
        <v/>
      </c>
      <c r="M136" s="11" t="str">
        <f t="shared" si="32"/>
        <v/>
      </c>
      <c r="N136" s="11" t="str">
        <f t="shared" si="33"/>
        <v/>
      </c>
      <c r="O136" s="11" t="str">
        <f t="shared" si="34"/>
        <v/>
      </c>
      <c r="P136" s="11" t="str">
        <f t="shared" si="35"/>
        <v/>
      </c>
      <c r="Q136" s="11" t="str">
        <f t="shared" si="36"/>
        <v/>
      </c>
      <c r="R136" s="11" t="str">
        <f t="shared" si="37"/>
        <v/>
      </c>
      <c r="S136" s="11" t="str">
        <f t="shared" si="38"/>
        <v/>
      </c>
      <c r="T136" s="11" t="str">
        <f t="shared" si="39"/>
        <v/>
      </c>
      <c r="U136" s="11" t="str">
        <f t="shared" si="40"/>
        <v/>
      </c>
      <c r="V136" s="11" t="str">
        <f t="shared" si="41"/>
        <v/>
      </c>
      <c r="W136" s="11" t="str">
        <f t="shared" si="42"/>
        <v/>
      </c>
      <c r="X136" s="11" t="str">
        <f t="shared" si="43"/>
        <v/>
      </c>
      <c r="Y136" s="11" t="str">
        <f t="shared" si="44"/>
        <v/>
      </c>
      <c r="Z136" s="11" t="str">
        <f t="shared" si="45"/>
        <v/>
      </c>
      <c r="AA136" s="11" t="str">
        <f t="shared" si="46"/>
        <v/>
      </c>
      <c r="AB136" s="11" t="str">
        <f t="shared" si="47"/>
        <v/>
      </c>
      <c r="AC136" s="11" t="str">
        <f t="shared" si="48"/>
        <v/>
      </c>
      <c r="AD136" s="11" t="str">
        <f t="shared" si="49"/>
        <v/>
      </c>
      <c r="AE136" s="11" t="str">
        <f t="shared" si="50"/>
        <v/>
      </c>
      <c r="AF136" s="11" t="str">
        <f t="shared" si="51"/>
        <v/>
      </c>
      <c r="AG136" s="11" t="str">
        <f t="shared" si="52"/>
        <v/>
      </c>
      <c r="AH136" s="11" t="str">
        <f t="shared" si="53"/>
        <v/>
      </c>
    </row>
    <row r="137" spans="2:34" x14ac:dyDescent="0.25">
      <c r="B137" s="6"/>
      <c r="C137" s="7"/>
      <c r="D137" s="6"/>
      <c r="E137" s="6"/>
      <c r="F137" s="6"/>
      <c r="G137" s="12" t="str">
        <f t="shared" si="54"/>
        <v/>
      </c>
      <c r="J137" s="17" t="str">
        <f t="shared" si="29"/>
        <v/>
      </c>
      <c r="K137" s="13" t="str">
        <f t="shared" si="30"/>
        <v/>
      </c>
      <c r="L137" s="11" t="str">
        <f t="shared" si="31"/>
        <v/>
      </c>
      <c r="M137" s="11" t="str">
        <f t="shared" si="32"/>
        <v/>
      </c>
      <c r="N137" s="11" t="str">
        <f t="shared" si="33"/>
        <v/>
      </c>
      <c r="O137" s="11" t="str">
        <f t="shared" si="34"/>
        <v/>
      </c>
      <c r="P137" s="11" t="str">
        <f t="shared" si="35"/>
        <v/>
      </c>
      <c r="Q137" s="11" t="str">
        <f t="shared" si="36"/>
        <v/>
      </c>
      <c r="R137" s="11" t="str">
        <f t="shared" si="37"/>
        <v/>
      </c>
      <c r="S137" s="11" t="str">
        <f t="shared" si="38"/>
        <v/>
      </c>
      <c r="T137" s="11" t="str">
        <f t="shared" si="39"/>
        <v/>
      </c>
      <c r="U137" s="11" t="str">
        <f t="shared" si="40"/>
        <v/>
      </c>
      <c r="V137" s="11" t="str">
        <f t="shared" si="41"/>
        <v/>
      </c>
      <c r="W137" s="11" t="str">
        <f t="shared" si="42"/>
        <v/>
      </c>
      <c r="X137" s="11" t="str">
        <f t="shared" si="43"/>
        <v/>
      </c>
      <c r="Y137" s="11" t="str">
        <f t="shared" si="44"/>
        <v/>
      </c>
      <c r="Z137" s="11" t="str">
        <f t="shared" si="45"/>
        <v/>
      </c>
      <c r="AA137" s="11" t="str">
        <f t="shared" si="46"/>
        <v/>
      </c>
      <c r="AB137" s="11" t="str">
        <f t="shared" si="47"/>
        <v/>
      </c>
      <c r="AC137" s="11" t="str">
        <f t="shared" si="48"/>
        <v/>
      </c>
      <c r="AD137" s="11" t="str">
        <f t="shared" si="49"/>
        <v/>
      </c>
      <c r="AE137" s="11" t="str">
        <f t="shared" si="50"/>
        <v/>
      </c>
      <c r="AF137" s="11" t="str">
        <f t="shared" si="51"/>
        <v/>
      </c>
      <c r="AG137" s="11" t="str">
        <f t="shared" si="52"/>
        <v/>
      </c>
      <c r="AH137" s="11" t="str">
        <f t="shared" si="53"/>
        <v/>
      </c>
    </row>
    <row r="138" spans="2:34" x14ac:dyDescent="0.25">
      <c r="B138" s="6"/>
      <c r="C138" s="7"/>
      <c r="D138" s="6"/>
      <c r="E138" s="6"/>
      <c r="F138" s="6"/>
      <c r="G138" s="12" t="str">
        <f t="shared" si="54"/>
        <v/>
      </c>
      <c r="J138" s="17" t="str">
        <f t="shared" si="29"/>
        <v/>
      </c>
      <c r="K138" s="13" t="str">
        <f t="shared" si="30"/>
        <v/>
      </c>
      <c r="L138" s="11" t="str">
        <f t="shared" si="31"/>
        <v/>
      </c>
      <c r="M138" s="11" t="str">
        <f t="shared" si="32"/>
        <v/>
      </c>
      <c r="N138" s="11" t="str">
        <f t="shared" si="33"/>
        <v/>
      </c>
      <c r="O138" s="11" t="str">
        <f t="shared" si="34"/>
        <v/>
      </c>
      <c r="P138" s="11" t="str">
        <f t="shared" si="35"/>
        <v/>
      </c>
      <c r="Q138" s="11" t="str">
        <f t="shared" si="36"/>
        <v/>
      </c>
      <c r="R138" s="11" t="str">
        <f t="shared" si="37"/>
        <v/>
      </c>
      <c r="S138" s="11" t="str">
        <f t="shared" si="38"/>
        <v/>
      </c>
      <c r="T138" s="11" t="str">
        <f t="shared" si="39"/>
        <v/>
      </c>
      <c r="U138" s="11" t="str">
        <f t="shared" si="40"/>
        <v/>
      </c>
      <c r="V138" s="11" t="str">
        <f t="shared" si="41"/>
        <v/>
      </c>
      <c r="W138" s="11" t="str">
        <f t="shared" si="42"/>
        <v/>
      </c>
      <c r="X138" s="11" t="str">
        <f t="shared" si="43"/>
        <v/>
      </c>
      <c r="Y138" s="11" t="str">
        <f t="shared" si="44"/>
        <v/>
      </c>
      <c r="Z138" s="11" t="str">
        <f t="shared" si="45"/>
        <v/>
      </c>
      <c r="AA138" s="11" t="str">
        <f t="shared" si="46"/>
        <v/>
      </c>
      <c r="AB138" s="11" t="str">
        <f t="shared" si="47"/>
        <v/>
      </c>
      <c r="AC138" s="11" t="str">
        <f t="shared" si="48"/>
        <v/>
      </c>
      <c r="AD138" s="11" t="str">
        <f t="shared" si="49"/>
        <v/>
      </c>
      <c r="AE138" s="11" t="str">
        <f t="shared" si="50"/>
        <v/>
      </c>
      <c r="AF138" s="11" t="str">
        <f t="shared" si="51"/>
        <v/>
      </c>
      <c r="AG138" s="11" t="str">
        <f t="shared" si="52"/>
        <v/>
      </c>
      <c r="AH138" s="11" t="str">
        <f t="shared" si="53"/>
        <v/>
      </c>
    </row>
    <row r="139" spans="2:34" x14ac:dyDescent="0.25">
      <c r="B139" s="6"/>
      <c r="C139" s="7"/>
      <c r="D139" s="6"/>
      <c r="E139" s="6"/>
      <c r="F139" s="6"/>
      <c r="G139" s="12" t="str">
        <f t="shared" si="54"/>
        <v/>
      </c>
      <c r="J139" s="17" t="str">
        <f t="shared" si="29"/>
        <v/>
      </c>
      <c r="K139" s="13" t="str">
        <f t="shared" si="30"/>
        <v/>
      </c>
      <c r="L139" s="11" t="str">
        <f t="shared" si="31"/>
        <v/>
      </c>
      <c r="M139" s="11" t="str">
        <f t="shared" si="32"/>
        <v/>
      </c>
      <c r="N139" s="11" t="str">
        <f t="shared" si="33"/>
        <v/>
      </c>
      <c r="O139" s="11" t="str">
        <f t="shared" si="34"/>
        <v/>
      </c>
      <c r="P139" s="11" t="str">
        <f t="shared" si="35"/>
        <v/>
      </c>
      <c r="Q139" s="11" t="str">
        <f t="shared" si="36"/>
        <v/>
      </c>
      <c r="R139" s="11" t="str">
        <f t="shared" si="37"/>
        <v/>
      </c>
      <c r="S139" s="11" t="str">
        <f t="shared" si="38"/>
        <v/>
      </c>
      <c r="T139" s="11" t="str">
        <f t="shared" si="39"/>
        <v/>
      </c>
      <c r="U139" s="11" t="str">
        <f t="shared" si="40"/>
        <v/>
      </c>
      <c r="V139" s="11" t="str">
        <f t="shared" si="41"/>
        <v/>
      </c>
      <c r="W139" s="11" t="str">
        <f t="shared" si="42"/>
        <v/>
      </c>
      <c r="X139" s="11" t="str">
        <f t="shared" si="43"/>
        <v/>
      </c>
      <c r="Y139" s="11" t="str">
        <f t="shared" si="44"/>
        <v/>
      </c>
      <c r="Z139" s="11" t="str">
        <f t="shared" si="45"/>
        <v/>
      </c>
      <c r="AA139" s="11" t="str">
        <f t="shared" si="46"/>
        <v/>
      </c>
      <c r="AB139" s="11" t="str">
        <f t="shared" si="47"/>
        <v/>
      </c>
      <c r="AC139" s="11" t="str">
        <f t="shared" si="48"/>
        <v/>
      </c>
      <c r="AD139" s="11" t="str">
        <f t="shared" si="49"/>
        <v/>
      </c>
      <c r="AE139" s="11" t="str">
        <f t="shared" si="50"/>
        <v/>
      </c>
      <c r="AF139" s="11" t="str">
        <f t="shared" si="51"/>
        <v/>
      </c>
      <c r="AG139" s="11" t="str">
        <f t="shared" si="52"/>
        <v/>
      </c>
      <c r="AH139" s="11" t="str">
        <f t="shared" si="53"/>
        <v/>
      </c>
    </row>
    <row r="140" spans="2:34" x14ac:dyDescent="0.25">
      <c r="B140" s="6"/>
      <c r="C140" s="7"/>
      <c r="D140" s="6"/>
      <c r="E140" s="6"/>
      <c r="F140" s="6"/>
      <c r="G140" s="12" t="str">
        <f t="shared" si="54"/>
        <v/>
      </c>
      <c r="J140" s="17" t="str">
        <f t="shared" si="29"/>
        <v/>
      </c>
      <c r="K140" s="13" t="str">
        <f t="shared" si="30"/>
        <v/>
      </c>
      <c r="L140" s="11" t="str">
        <f t="shared" si="31"/>
        <v/>
      </c>
      <c r="M140" s="11" t="str">
        <f t="shared" si="32"/>
        <v/>
      </c>
      <c r="N140" s="11" t="str">
        <f t="shared" si="33"/>
        <v/>
      </c>
      <c r="O140" s="11" t="str">
        <f t="shared" si="34"/>
        <v/>
      </c>
      <c r="P140" s="11" t="str">
        <f t="shared" si="35"/>
        <v/>
      </c>
      <c r="Q140" s="11" t="str">
        <f t="shared" si="36"/>
        <v/>
      </c>
      <c r="R140" s="11" t="str">
        <f t="shared" si="37"/>
        <v/>
      </c>
      <c r="S140" s="11" t="str">
        <f t="shared" si="38"/>
        <v/>
      </c>
      <c r="T140" s="11" t="str">
        <f t="shared" si="39"/>
        <v/>
      </c>
      <c r="U140" s="11" t="str">
        <f t="shared" si="40"/>
        <v/>
      </c>
      <c r="V140" s="11" t="str">
        <f t="shared" si="41"/>
        <v/>
      </c>
      <c r="W140" s="11" t="str">
        <f t="shared" si="42"/>
        <v/>
      </c>
      <c r="X140" s="11" t="str">
        <f t="shared" si="43"/>
        <v/>
      </c>
      <c r="Y140" s="11" t="str">
        <f t="shared" si="44"/>
        <v/>
      </c>
      <c r="Z140" s="11" t="str">
        <f t="shared" si="45"/>
        <v/>
      </c>
      <c r="AA140" s="11" t="str">
        <f t="shared" si="46"/>
        <v/>
      </c>
      <c r="AB140" s="11" t="str">
        <f t="shared" si="47"/>
        <v/>
      </c>
      <c r="AC140" s="11" t="str">
        <f t="shared" si="48"/>
        <v/>
      </c>
      <c r="AD140" s="11" t="str">
        <f t="shared" si="49"/>
        <v/>
      </c>
      <c r="AE140" s="11" t="str">
        <f t="shared" si="50"/>
        <v/>
      </c>
      <c r="AF140" s="11" t="str">
        <f t="shared" si="51"/>
        <v/>
      </c>
      <c r="AG140" s="11" t="str">
        <f t="shared" si="52"/>
        <v/>
      </c>
      <c r="AH140" s="11" t="str">
        <f t="shared" si="53"/>
        <v/>
      </c>
    </row>
    <row r="141" spans="2:34" x14ac:dyDescent="0.25">
      <c r="B141" s="6"/>
      <c r="C141" s="7"/>
      <c r="D141" s="6"/>
      <c r="E141" s="6"/>
      <c r="F141" s="6"/>
      <c r="G141" s="12" t="str">
        <f t="shared" si="54"/>
        <v/>
      </c>
      <c r="J141" s="17" t="str">
        <f t="shared" si="29"/>
        <v/>
      </c>
      <c r="K141" s="13" t="str">
        <f t="shared" si="30"/>
        <v/>
      </c>
      <c r="L141" s="11" t="str">
        <f t="shared" si="31"/>
        <v/>
      </c>
      <c r="M141" s="11" t="str">
        <f t="shared" si="32"/>
        <v/>
      </c>
      <c r="N141" s="11" t="str">
        <f t="shared" si="33"/>
        <v/>
      </c>
      <c r="O141" s="11" t="str">
        <f t="shared" si="34"/>
        <v/>
      </c>
      <c r="P141" s="11" t="str">
        <f t="shared" si="35"/>
        <v/>
      </c>
      <c r="Q141" s="11" t="str">
        <f t="shared" si="36"/>
        <v/>
      </c>
      <c r="R141" s="11" t="str">
        <f t="shared" si="37"/>
        <v/>
      </c>
      <c r="S141" s="11" t="str">
        <f t="shared" si="38"/>
        <v/>
      </c>
      <c r="T141" s="11" t="str">
        <f t="shared" si="39"/>
        <v/>
      </c>
      <c r="U141" s="11" t="str">
        <f t="shared" si="40"/>
        <v/>
      </c>
      <c r="V141" s="11" t="str">
        <f t="shared" si="41"/>
        <v/>
      </c>
      <c r="W141" s="11" t="str">
        <f t="shared" si="42"/>
        <v/>
      </c>
      <c r="X141" s="11" t="str">
        <f t="shared" si="43"/>
        <v/>
      </c>
      <c r="Y141" s="11" t="str">
        <f t="shared" si="44"/>
        <v/>
      </c>
      <c r="Z141" s="11" t="str">
        <f t="shared" si="45"/>
        <v/>
      </c>
      <c r="AA141" s="11" t="str">
        <f t="shared" si="46"/>
        <v/>
      </c>
      <c r="AB141" s="11" t="str">
        <f t="shared" si="47"/>
        <v/>
      </c>
      <c r="AC141" s="11" t="str">
        <f t="shared" si="48"/>
        <v/>
      </c>
      <c r="AD141" s="11" t="str">
        <f t="shared" si="49"/>
        <v/>
      </c>
      <c r="AE141" s="11" t="str">
        <f t="shared" si="50"/>
        <v/>
      </c>
      <c r="AF141" s="11" t="str">
        <f t="shared" si="51"/>
        <v/>
      </c>
      <c r="AG141" s="11" t="str">
        <f t="shared" si="52"/>
        <v/>
      </c>
      <c r="AH141" s="11" t="str">
        <f t="shared" si="53"/>
        <v/>
      </c>
    </row>
    <row r="142" spans="2:34" x14ac:dyDescent="0.25">
      <c r="B142" s="6"/>
      <c r="C142" s="7"/>
      <c r="D142" s="6"/>
      <c r="E142" s="6"/>
      <c r="F142" s="6"/>
      <c r="G142" s="12" t="str">
        <f t="shared" si="54"/>
        <v/>
      </c>
      <c r="J142" s="17" t="str">
        <f t="shared" si="29"/>
        <v/>
      </c>
      <c r="K142" s="13" t="str">
        <f t="shared" si="30"/>
        <v/>
      </c>
      <c r="L142" s="11" t="str">
        <f t="shared" si="31"/>
        <v/>
      </c>
      <c r="M142" s="11" t="str">
        <f t="shared" si="32"/>
        <v/>
      </c>
      <c r="N142" s="11" t="str">
        <f t="shared" si="33"/>
        <v/>
      </c>
      <c r="O142" s="11" t="str">
        <f t="shared" si="34"/>
        <v/>
      </c>
      <c r="P142" s="11" t="str">
        <f t="shared" si="35"/>
        <v/>
      </c>
      <c r="Q142" s="11" t="str">
        <f t="shared" si="36"/>
        <v/>
      </c>
      <c r="R142" s="11" t="str">
        <f t="shared" si="37"/>
        <v/>
      </c>
      <c r="S142" s="11" t="str">
        <f t="shared" si="38"/>
        <v/>
      </c>
      <c r="T142" s="11" t="str">
        <f t="shared" si="39"/>
        <v/>
      </c>
      <c r="U142" s="11" t="str">
        <f t="shared" si="40"/>
        <v/>
      </c>
      <c r="V142" s="11" t="str">
        <f t="shared" si="41"/>
        <v/>
      </c>
      <c r="W142" s="11" t="str">
        <f t="shared" si="42"/>
        <v/>
      </c>
      <c r="X142" s="11" t="str">
        <f t="shared" si="43"/>
        <v/>
      </c>
      <c r="Y142" s="11" t="str">
        <f t="shared" si="44"/>
        <v/>
      </c>
      <c r="Z142" s="11" t="str">
        <f t="shared" si="45"/>
        <v/>
      </c>
      <c r="AA142" s="11" t="str">
        <f t="shared" si="46"/>
        <v/>
      </c>
      <c r="AB142" s="11" t="str">
        <f t="shared" si="47"/>
        <v/>
      </c>
      <c r="AC142" s="11" t="str">
        <f t="shared" si="48"/>
        <v/>
      </c>
      <c r="AD142" s="11" t="str">
        <f t="shared" si="49"/>
        <v/>
      </c>
      <c r="AE142" s="11" t="str">
        <f t="shared" si="50"/>
        <v/>
      </c>
      <c r="AF142" s="11" t="str">
        <f t="shared" si="51"/>
        <v/>
      </c>
      <c r="AG142" s="11" t="str">
        <f t="shared" si="52"/>
        <v/>
      </c>
      <c r="AH142" s="11" t="str">
        <f t="shared" si="53"/>
        <v/>
      </c>
    </row>
    <row r="143" spans="2:34" x14ac:dyDescent="0.25">
      <c r="B143" s="6"/>
      <c r="C143" s="7"/>
      <c r="D143" s="6"/>
      <c r="E143" s="6"/>
      <c r="F143" s="6"/>
      <c r="G143" s="12" t="str">
        <f t="shared" si="54"/>
        <v/>
      </c>
      <c r="J143" s="17" t="str">
        <f t="shared" si="29"/>
        <v/>
      </c>
      <c r="K143" s="13" t="str">
        <f t="shared" si="30"/>
        <v/>
      </c>
      <c r="L143" s="11" t="str">
        <f t="shared" si="31"/>
        <v/>
      </c>
      <c r="M143" s="11" t="str">
        <f t="shared" si="32"/>
        <v/>
      </c>
      <c r="N143" s="11" t="str">
        <f t="shared" si="33"/>
        <v/>
      </c>
      <c r="O143" s="11" t="str">
        <f t="shared" si="34"/>
        <v/>
      </c>
      <c r="P143" s="11" t="str">
        <f t="shared" si="35"/>
        <v/>
      </c>
      <c r="Q143" s="11" t="str">
        <f t="shared" si="36"/>
        <v/>
      </c>
      <c r="R143" s="11" t="str">
        <f t="shared" si="37"/>
        <v/>
      </c>
      <c r="S143" s="11" t="str">
        <f t="shared" si="38"/>
        <v/>
      </c>
      <c r="T143" s="11" t="str">
        <f t="shared" si="39"/>
        <v/>
      </c>
      <c r="U143" s="11" t="str">
        <f t="shared" si="40"/>
        <v/>
      </c>
      <c r="V143" s="11" t="str">
        <f t="shared" si="41"/>
        <v/>
      </c>
      <c r="W143" s="11" t="str">
        <f t="shared" si="42"/>
        <v/>
      </c>
      <c r="X143" s="11" t="str">
        <f t="shared" si="43"/>
        <v/>
      </c>
      <c r="Y143" s="11" t="str">
        <f t="shared" si="44"/>
        <v/>
      </c>
      <c r="Z143" s="11" t="str">
        <f t="shared" si="45"/>
        <v/>
      </c>
      <c r="AA143" s="11" t="str">
        <f t="shared" si="46"/>
        <v/>
      </c>
      <c r="AB143" s="11" t="str">
        <f t="shared" si="47"/>
        <v/>
      </c>
      <c r="AC143" s="11" t="str">
        <f t="shared" si="48"/>
        <v/>
      </c>
      <c r="AD143" s="11" t="str">
        <f t="shared" si="49"/>
        <v/>
      </c>
      <c r="AE143" s="11" t="str">
        <f t="shared" si="50"/>
        <v/>
      </c>
      <c r="AF143" s="11" t="str">
        <f t="shared" si="51"/>
        <v/>
      </c>
      <c r="AG143" s="11" t="str">
        <f t="shared" si="52"/>
        <v/>
      </c>
      <c r="AH143" s="11" t="str">
        <f t="shared" si="53"/>
        <v/>
      </c>
    </row>
    <row r="144" spans="2:34" x14ac:dyDescent="0.25">
      <c r="B144" s="6"/>
      <c r="C144" s="7"/>
      <c r="D144" s="6"/>
      <c r="E144" s="6"/>
      <c r="F144" s="6"/>
      <c r="G144" s="12" t="str">
        <f t="shared" si="54"/>
        <v/>
      </c>
      <c r="J144" s="17" t="str">
        <f t="shared" si="29"/>
        <v/>
      </c>
      <c r="K144" s="13" t="str">
        <f t="shared" si="30"/>
        <v/>
      </c>
      <c r="L144" s="11" t="str">
        <f t="shared" si="31"/>
        <v/>
      </c>
      <c r="M144" s="11" t="str">
        <f t="shared" si="32"/>
        <v/>
      </c>
      <c r="N144" s="11" t="str">
        <f t="shared" si="33"/>
        <v/>
      </c>
      <c r="O144" s="11" t="str">
        <f t="shared" si="34"/>
        <v/>
      </c>
      <c r="P144" s="11" t="str">
        <f t="shared" si="35"/>
        <v/>
      </c>
      <c r="Q144" s="11" t="str">
        <f t="shared" si="36"/>
        <v/>
      </c>
      <c r="R144" s="11" t="str">
        <f t="shared" si="37"/>
        <v/>
      </c>
      <c r="S144" s="11" t="str">
        <f t="shared" si="38"/>
        <v/>
      </c>
      <c r="T144" s="11" t="str">
        <f t="shared" si="39"/>
        <v/>
      </c>
      <c r="U144" s="11" t="str">
        <f t="shared" si="40"/>
        <v/>
      </c>
      <c r="V144" s="11" t="str">
        <f t="shared" si="41"/>
        <v/>
      </c>
      <c r="W144" s="11" t="str">
        <f t="shared" si="42"/>
        <v/>
      </c>
      <c r="X144" s="11" t="str">
        <f t="shared" si="43"/>
        <v/>
      </c>
      <c r="Y144" s="11" t="str">
        <f t="shared" si="44"/>
        <v/>
      </c>
      <c r="Z144" s="11" t="str">
        <f t="shared" si="45"/>
        <v/>
      </c>
      <c r="AA144" s="11" t="str">
        <f t="shared" si="46"/>
        <v/>
      </c>
      <c r="AB144" s="11" t="str">
        <f t="shared" si="47"/>
        <v/>
      </c>
      <c r="AC144" s="11" t="str">
        <f t="shared" si="48"/>
        <v/>
      </c>
      <c r="AD144" s="11" t="str">
        <f t="shared" si="49"/>
        <v/>
      </c>
      <c r="AE144" s="11" t="str">
        <f t="shared" si="50"/>
        <v/>
      </c>
      <c r="AF144" s="11" t="str">
        <f t="shared" si="51"/>
        <v/>
      </c>
      <c r="AG144" s="11" t="str">
        <f t="shared" si="52"/>
        <v/>
      </c>
      <c r="AH144" s="11" t="str">
        <f t="shared" si="53"/>
        <v/>
      </c>
    </row>
    <row r="145" spans="2:34" x14ac:dyDescent="0.25">
      <c r="B145" s="6"/>
      <c r="C145" s="7"/>
      <c r="D145" s="6"/>
      <c r="E145" s="6"/>
      <c r="F145" s="6"/>
      <c r="G145" s="12" t="str">
        <f t="shared" si="54"/>
        <v/>
      </c>
      <c r="J145" s="17" t="str">
        <f t="shared" si="29"/>
        <v/>
      </c>
      <c r="K145" s="13" t="str">
        <f t="shared" si="30"/>
        <v/>
      </c>
      <c r="L145" s="11" t="str">
        <f t="shared" si="31"/>
        <v/>
      </c>
      <c r="M145" s="11" t="str">
        <f t="shared" si="32"/>
        <v/>
      </c>
      <c r="N145" s="11" t="str">
        <f t="shared" si="33"/>
        <v/>
      </c>
      <c r="O145" s="11" t="str">
        <f t="shared" si="34"/>
        <v/>
      </c>
      <c r="P145" s="11" t="str">
        <f t="shared" si="35"/>
        <v/>
      </c>
      <c r="Q145" s="11" t="str">
        <f t="shared" si="36"/>
        <v/>
      </c>
      <c r="R145" s="11" t="str">
        <f t="shared" si="37"/>
        <v/>
      </c>
      <c r="S145" s="11" t="str">
        <f t="shared" si="38"/>
        <v/>
      </c>
      <c r="T145" s="11" t="str">
        <f t="shared" si="39"/>
        <v/>
      </c>
      <c r="U145" s="11" t="str">
        <f t="shared" si="40"/>
        <v/>
      </c>
      <c r="V145" s="11" t="str">
        <f t="shared" si="41"/>
        <v/>
      </c>
      <c r="W145" s="11" t="str">
        <f t="shared" si="42"/>
        <v/>
      </c>
      <c r="X145" s="11" t="str">
        <f t="shared" si="43"/>
        <v/>
      </c>
      <c r="Y145" s="11" t="str">
        <f t="shared" si="44"/>
        <v/>
      </c>
      <c r="Z145" s="11" t="str">
        <f t="shared" si="45"/>
        <v/>
      </c>
      <c r="AA145" s="11" t="str">
        <f t="shared" si="46"/>
        <v/>
      </c>
      <c r="AB145" s="11" t="str">
        <f t="shared" si="47"/>
        <v/>
      </c>
      <c r="AC145" s="11" t="str">
        <f t="shared" si="48"/>
        <v/>
      </c>
      <c r="AD145" s="11" t="str">
        <f t="shared" si="49"/>
        <v/>
      </c>
      <c r="AE145" s="11" t="str">
        <f t="shared" si="50"/>
        <v/>
      </c>
      <c r="AF145" s="11" t="str">
        <f t="shared" si="51"/>
        <v/>
      </c>
      <c r="AG145" s="11" t="str">
        <f t="shared" si="52"/>
        <v/>
      </c>
      <c r="AH145" s="11" t="str">
        <f t="shared" si="53"/>
        <v/>
      </c>
    </row>
    <row r="146" spans="2:34" x14ac:dyDescent="0.25">
      <c r="B146" s="6"/>
      <c r="C146" s="7"/>
      <c r="D146" s="6"/>
      <c r="E146" s="6"/>
      <c r="F146" s="6"/>
      <c r="G146" s="12" t="str">
        <f t="shared" si="54"/>
        <v/>
      </c>
      <c r="J146" s="17" t="str">
        <f t="shared" si="29"/>
        <v/>
      </c>
      <c r="K146" s="13" t="str">
        <f t="shared" si="30"/>
        <v/>
      </c>
      <c r="L146" s="11" t="str">
        <f t="shared" si="31"/>
        <v/>
      </c>
      <c r="M146" s="11" t="str">
        <f t="shared" si="32"/>
        <v/>
      </c>
      <c r="N146" s="11" t="str">
        <f t="shared" si="33"/>
        <v/>
      </c>
      <c r="O146" s="11" t="str">
        <f t="shared" si="34"/>
        <v/>
      </c>
      <c r="P146" s="11" t="str">
        <f t="shared" si="35"/>
        <v/>
      </c>
      <c r="Q146" s="11" t="str">
        <f t="shared" si="36"/>
        <v/>
      </c>
      <c r="R146" s="11" t="str">
        <f t="shared" si="37"/>
        <v/>
      </c>
      <c r="S146" s="11" t="str">
        <f t="shared" si="38"/>
        <v/>
      </c>
      <c r="T146" s="11" t="str">
        <f t="shared" si="39"/>
        <v/>
      </c>
      <c r="U146" s="11" t="str">
        <f t="shared" si="40"/>
        <v/>
      </c>
      <c r="V146" s="11" t="str">
        <f t="shared" si="41"/>
        <v/>
      </c>
      <c r="W146" s="11" t="str">
        <f t="shared" si="42"/>
        <v/>
      </c>
      <c r="X146" s="11" t="str">
        <f t="shared" si="43"/>
        <v/>
      </c>
      <c r="Y146" s="11" t="str">
        <f t="shared" si="44"/>
        <v/>
      </c>
      <c r="Z146" s="11" t="str">
        <f t="shared" si="45"/>
        <v/>
      </c>
      <c r="AA146" s="11" t="str">
        <f t="shared" si="46"/>
        <v/>
      </c>
      <c r="AB146" s="11" t="str">
        <f t="shared" si="47"/>
        <v/>
      </c>
      <c r="AC146" s="11" t="str">
        <f t="shared" si="48"/>
        <v/>
      </c>
      <c r="AD146" s="11" t="str">
        <f t="shared" si="49"/>
        <v/>
      </c>
      <c r="AE146" s="11" t="str">
        <f t="shared" si="50"/>
        <v/>
      </c>
      <c r="AF146" s="11" t="str">
        <f t="shared" si="51"/>
        <v/>
      </c>
      <c r="AG146" s="11" t="str">
        <f t="shared" si="52"/>
        <v/>
      </c>
      <c r="AH146" s="11" t="str">
        <f t="shared" si="53"/>
        <v/>
      </c>
    </row>
    <row r="147" spans="2:34" x14ac:dyDescent="0.25">
      <c r="B147" s="6"/>
      <c r="C147" s="7"/>
      <c r="D147" s="6"/>
      <c r="E147" s="6"/>
      <c r="F147" s="6"/>
      <c r="G147" s="12" t="str">
        <f t="shared" si="54"/>
        <v/>
      </c>
      <c r="J147" s="17" t="str">
        <f t="shared" si="29"/>
        <v/>
      </c>
      <c r="K147" s="13" t="str">
        <f t="shared" si="30"/>
        <v/>
      </c>
      <c r="L147" s="11" t="str">
        <f t="shared" si="31"/>
        <v/>
      </c>
      <c r="M147" s="11" t="str">
        <f t="shared" si="32"/>
        <v/>
      </c>
      <c r="N147" s="11" t="str">
        <f t="shared" si="33"/>
        <v/>
      </c>
      <c r="O147" s="11" t="str">
        <f t="shared" si="34"/>
        <v/>
      </c>
      <c r="P147" s="11" t="str">
        <f t="shared" si="35"/>
        <v/>
      </c>
      <c r="Q147" s="11" t="str">
        <f t="shared" si="36"/>
        <v/>
      </c>
      <c r="R147" s="11" t="str">
        <f t="shared" si="37"/>
        <v/>
      </c>
      <c r="S147" s="11" t="str">
        <f t="shared" si="38"/>
        <v/>
      </c>
      <c r="T147" s="11" t="str">
        <f t="shared" si="39"/>
        <v/>
      </c>
      <c r="U147" s="11" t="str">
        <f t="shared" si="40"/>
        <v/>
      </c>
      <c r="V147" s="11" t="str">
        <f t="shared" si="41"/>
        <v/>
      </c>
      <c r="W147" s="11" t="str">
        <f t="shared" si="42"/>
        <v/>
      </c>
      <c r="X147" s="11" t="str">
        <f t="shared" si="43"/>
        <v/>
      </c>
      <c r="Y147" s="11" t="str">
        <f t="shared" si="44"/>
        <v/>
      </c>
      <c r="Z147" s="11" t="str">
        <f t="shared" si="45"/>
        <v/>
      </c>
      <c r="AA147" s="11" t="str">
        <f t="shared" si="46"/>
        <v/>
      </c>
      <c r="AB147" s="11" t="str">
        <f t="shared" si="47"/>
        <v/>
      </c>
      <c r="AC147" s="11" t="str">
        <f t="shared" si="48"/>
        <v/>
      </c>
      <c r="AD147" s="11" t="str">
        <f t="shared" si="49"/>
        <v/>
      </c>
      <c r="AE147" s="11" t="str">
        <f t="shared" si="50"/>
        <v/>
      </c>
      <c r="AF147" s="11" t="str">
        <f t="shared" si="51"/>
        <v/>
      </c>
      <c r="AG147" s="11" t="str">
        <f t="shared" si="52"/>
        <v/>
      </c>
      <c r="AH147" s="11" t="str">
        <f t="shared" si="53"/>
        <v/>
      </c>
    </row>
    <row r="148" spans="2:34" x14ac:dyDescent="0.25">
      <c r="B148" s="6"/>
      <c r="C148" s="7"/>
      <c r="D148" s="6"/>
      <c r="E148" s="6"/>
      <c r="F148" s="6"/>
      <c r="G148" s="12" t="str">
        <f t="shared" si="54"/>
        <v/>
      </c>
      <c r="J148" s="17" t="str">
        <f t="shared" si="29"/>
        <v/>
      </c>
      <c r="K148" s="13" t="str">
        <f t="shared" si="30"/>
        <v/>
      </c>
      <c r="L148" s="11" t="str">
        <f t="shared" si="31"/>
        <v/>
      </c>
      <c r="M148" s="11" t="str">
        <f t="shared" si="32"/>
        <v/>
      </c>
      <c r="N148" s="11" t="str">
        <f t="shared" si="33"/>
        <v/>
      </c>
      <c r="O148" s="11" t="str">
        <f t="shared" si="34"/>
        <v/>
      </c>
      <c r="P148" s="11" t="str">
        <f t="shared" si="35"/>
        <v/>
      </c>
      <c r="Q148" s="11" t="str">
        <f t="shared" si="36"/>
        <v/>
      </c>
      <c r="R148" s="11" t="str">
        <f t="shared" si="37"/>
        <v/>
      </c>
      <c r="S148" s="11" t="str">
        <f t="shared" si="38"/>
        <v/>
      </c>
      <c r="T148" s="11" t="str">
        <f t="shared" si="39"/>
        <v/>
      </c>
      <c r="U148" s="11" t="str">
        <f t="shared" si="40"/>
        <v/>
      </c>
      <c r="V148" s="11" t="str">
        <f t="shared" si="41"/>
        <v/>
      </c>
      <c r="W148" s="11" t="str">
        <f t="shared" si="42"/>
        <v/>
      </c>
      <c r="X148" s="11" t="str">
        <f t="shared" si="43"/>
        <v/>
      </c>
      <c r="Y148" s="11" t="str">
        <f t="shared" si="44"/>
        <v/>
      </c>
      <c r="Z148" s="11" t="str">
        <f t="shared" si="45"/>
        <v/>
      </c>
      <c r="AA148" s="11" t="str">
        <f t="shared" si="46"/>
        <v/>
      </c>
      <c r="AB148" s="11" t="str">
        <f t="shared" si="47"/>
        <v/>
      </c>
      <c r="AC148" s="11" t="str">
        <f t="shared" si="48"/>
        <v/>
      </c>
      <c r="AD148" s="11" t="str">
        <f t="shared" si="49"/>
        <v/>
      </c>
      <c r="AE148" s="11" t="str">
        <f t="shared" si="50"/>
        <v/>
      </c>
      <c r="AF148" s="11" t="str">
        <f t="shared" si="51"/>
        <v/>
      </c>
      <c r="AG148" s="11" t="str">
        <f t="shared" si="52"/>
        <v/>
      </c>
      <c r="AH148" s="11" t="str">
        <f t="shared" si="53"/>
        <v/>
      </c>
    </row>
    <row r="149" spans="2:34" x14ac:dyDescent="0.25">
      <c r="B149" s="6"/>
      <c r="C149" s="7"/>
      <c r="D149" s="6"/>
      <c r="E149" s="6"/>
      <c r="F149" s="6"/>
      <c r="G149" s="12" t="str">
        <f t="shared" si="54"/>
        <v/>
      </c>
      <c r="J149" s="17" t="str">
        <f t="shared" si="29"/>
        <v/>
      </c>
      <c r="K149" s="13" t="str">
        <f t="shared" si="30"/>
        <v/>
      </c>
      <c r="L149" s="11" t="str">
        <f t="shared" si="31"/>
        <v/>
      </c>
      <c r="M149" s="11" t="str">
        <f t="shared" si="32"/>
        <v/>
      </c>
      <c r="N149" s="11" t="str">
        <f t="shared" si="33"/>
        <v/>
      </c>
      <c r="O149" s="11" t="str">
        <f t="shared" si="34"/>
        <v/>
      </c>
      <c r="P149" s="11" t="str">
        <f t="shared" si="35"/>
        <v/>
      </c>
      <c r="Q149" s="11" t="str">
        <f t="shared" si="36"/>
        <v/>
      </c>
      <c r="R149" s="11" t="str">
        <f t="shared" si="37"/>
        <v/>
      </c>
      <c r="S149" s="11" t="str">
        <f t="shared" si="38"/>
        <v/>
      </c>
      <c r="T149" s="11" t="str">
        <f t="shared" si="39"/>
        <v/>
      </c>
      <c r="U149" s="11" t="str">
        <f t="shared" si="40"/>
        <v/>
      </c>
      <c r="V149" s="11" t="str">
        <f t="shared" si="41"/>
        <v/>
      </c>
      <c r="W149" s="11" t="str">
        <f t="shared" si="42"/>
        <v/>
      </c>
      <c r="X149" s="11" t="str">
        <f t="shared" si="43"/>
        <v/>
      </c>
      <c r="Y149" s="11" t="str">
        <f t="shared" si="44"/>
        <v/>
      </c>
      <c r="Z149" s="11" t="str">
        <f t="shared" si="45"/>
        <v/>
      </c>
      <c r="AA149" s="11" t="str">
        <f t="shared" si="46"/>
        <v/>
      </c>
      <c r="AB149" s="11" t="str">
        <f t="shared" si="47"/>
        <v/>
      </c>
      <c r="AC149" s="11" t="str">
        <f t="shared" si="48"/>
        <v/>
      </c>
      <c r="AD149" s="11" t="str">
        <f t="shared" si="49"/>
        <v/>
      </c>
      <c r="AE149" s="11" t="str">
        <f t="shared" si="50"/>
        <v/>
      </c>
      <c r="AF149" s="11" t="str">
        <f t="shared" si="51"/>
        <v/>
      </c>
      <c r="AG149" s="11" t="str">
        <f t="shared" si="52"/>
        <v/>
      </c>
      <c r="AH149" s="11" t="str">
        <f t="shared" si="53"/>
        <v/>
      </c>
    </row>
    <row r="150" spans="2:34" x14ac:dyDescent="0.25">
      <c r="B150" s="6"/>
      <c r="C150" s="7"/>
      <c r="D150" s="6"/>
      <c r="E150" s="6"/>
      <c r="F150" s="6"/>
      <c r="G150" s="12" t="str">
        <f t="shared" si="54"/>
        <v/>
      </c>
      <c r="J150" s="17" t="str">
        <f t="shared" si="29"/>
        <v/>
      </c>
      <c r="K150" s="13" t="str">
        <f t="shared" si="30"/>
        <v/>
      </c>
      <c r="L150" s="11" t="str">
        <f t="shared" si="31"/>
        <v/>
      </c>
      <c r="M150" s="11" t="str">
        <f t="shared" si="32"/>
        <v/>
      </c>
      <c r="N150" s="11" t="str">
        <f t="shared" si="33"/>
        <v/>
      </c>
      <c r="O150" s="11" t="str">
        <f t="shared" si="34"/>
        <v/>
      </c>
      <c r="P150" s="11" t="str">
        <f t="shared" si="35"/>
        <v/>
      </c>
      <c r="Q150" s="11" t="str">
        <f t="shared" si="36"/>
        <v/>
      </c>
      <c r="R150" s="11" t="str">
        <f t="shared" si="37"/>
        <v/>
      </c>
      <c r="S150" s="11" t="str">
        <f t="shared" si="38"/>
        <v/>
      </c>
      <c r="T150" s="11" t="str">
        <f t="shared" si="39"/>
        <v/>
      </c>
      <c r="U150" s="11" t="str">
        <f t="shared" si="40"/>
        <v/>
      </c>
      <c r="V150" s="11" t="str">
        <f t="shared" si="41"/>
        <v/>
      </c>
      <c r="W150" s="11" t="str">
        <f t="shared" si="42"/>
        <v/>
      </c>
      <c r="X150" s="11" t="str">
        <f t="shared" si="43"/>
        <v/>
      </c>
      <c r="Y150" s="11" t="str">
        <f t="shared" si="44"/>
        <v/>
      </c>
      <c r="Z150" s="11" t="str">
        <f t="shared" si="45"/>
        <v/>
      </c>
      <c r="AA150" s="11" t="str">
        <f t="shared" si="46"/>
        <v/>
      </c>
      <c r="AB150" s="11" t="str">
        <f t="shared" si="47"/>
        <v/>
      </c>
      <c r="AC150" s="11" t="str">
        <f t="shared" si="48"/>
        <v/>
      </c>
      <c r="AD150" s="11" t="str">
        <f t="shared" si="49"/>
        <v/>
      </c>
      <c r="AE150" s="11" t="str">
        <f t="shared" si="50"/>
        <v/>
      </c>
      <c r="AF150" s="11" t="str">
        <f t="shared" si="51"/>
        <v/>
      </c>
      <c r="AG150" s="11" t="str">
        <f t="shared" si="52"/>
        <v/>
      </c>
      <c r="AH150" s="11" t="str">
        <f t="shared" si="53"/>
        <v/>
      </c>
    </row>
    <row r="151" spans="2:34" x14ac:dyDescent="0.25">
      <c r="B151" s="6"/>
      <c r="C151" s="7"/>
      <c r="D151" s="6"/>
      <c r="E151" s="6"/>
      <c r="F151" s="6"/>
      <c r="G151" s="12" t="str">
        <f t="shared" si="54"/>
        <v/>
      </c>
      <c r="J151" s="17" t="str">
        <f t="shared" si="29"/>
        <v/>
      </c>
      <c r="K151" s="13" t="str">
        <f t="shared" si="30"/>
        <v/>
      </c>
      <c r="L151" s="11" t="str">
        <f t="shared" si="31"/>
        <v/>
      </c>
      <c r="M151" s="11" t="str">
        <f t="shared" si="32"/>
        <v/>
      </c>
      <c r="N151" s="11" t="str">
        <f t="shared" si="33"/>
        <v/>
      </c>
      <c r="O151" s="11" t="str">
        <f t="shared" si="34"/>
        <v/>
      </c>
      <c r="P151" s="11" t="str">
        <f t="shared" si="35"/>
        <v/>
      </c>
      <c r="Q151" s="11" t="str">
        <f t="shared" si="36"/>
        <v/>
      </c>
      <c r="R151" s="11" t="str">
        <f t="shared" si="37"/>
        <v/>
      </c>
      <c r="S151" s="11" t="str">
        <f t="shared" si="38"/>
        <v/>
      </c>
      <c r="T151" s="11" t="str">
        <f t="shared" si="39"/>
        <v/>
      </c>
      <c r="U151" s="11" t="str">
        <f t="shared" si="40"/>
        <v/>
      </c>
      <c r="V151" s="11" t="str">
        <f t="shared" si="41"/>
        <v/>
      </c>
      <c r="W151" s="11" t="str">
        <f t="shared" si="42"/>
        <v/>
      </c>
      <c r="X151" s="11" t="str">
        <f t="shared" si="43"/>
        <v/>
      </c>
      <c r="Y151" s="11" t="str">
        <f t="shared" si="44"/>
        <v/>
      </c>
      <c r="Z151" s="11" t="str">
        <f t="shared" si="45"/>
        <v/>
      </c>
      <c r="AA151" s="11" t="str">
        <f t="shared" si="46"/>
        <v/>
      </c>
      <c r="AB151" s="11" t="str">
        <f t="shared" si="47"/>
        <v/>
      </c>
      <c r="AC151" s="11" t="str">
        <f t="shared" si="48"/>
        <v/>
      </c>
      <c r="AD151" s="11" t="str">
        <f t="shared" si="49"/>
        <v/>
      </c>
      <c r="AE151" s="11" t="str">
        <f t="shared" si="50"/>
        <v/>
      </c>
      <c r="AF151" s="11" t="str">
        <f t="shared" si="51"/>
        <v/>
      </c>
      <c r="AG151" s="11" t="str">
        <f t="shared" si="52"/>
        <v/>
      </c>
      <c r="AH151" s="11" t="str">
        <f t="shared" si="53"/>
        <v/>
      </c>
    </row>
    <row r="152" spans="2:34" x14ac:dyDescent="0.25">
      <c r="B152" s="6"/>
      <c r="C152" s="7"/>
      <c r="D152" s="6"/>
      <c r="E152" s="6"/>
      <c r="F152" s="6"/>
      <c r="G152" s="12" t="str">
        <f t="shared" si="54"/>
        <v/>
      </c>
      <c r="J152" s="17" t="str">
        <f t="shared" si="29"/>
        <v/>
      </c>
      <c r="K152" s="13" t="str">
        <f t="shared" si="30"/>
        <v/>
      </c>
      <c r="L152" s="11" t="str">
        <f t="shared" si="31"/>
        <v/>
      </c>
      <c r="M152" s="11" t="str">
        <f t="shared" si="32"/>
        <v/>
      </c>
      <c r="N152" s="11" t="str">
        <f t="shared" si="33"/>
        <v/>
      </c>
      <c r="O152" s="11" t="str">
        <f t="shared" si="34"/>
        <v/>
      </c>
      <c r="P152" s="11" t="str">
        <f t="shared" si="35"/>
        <v/>
      </c>
      <c r="Q152" s="11" t="str">
        <f t="shared" si="36"/>
        <v/>
      </c>
      <c r="R152" s="11" t="str">
        <f t="shared" si="37"/>
        <v/>
      </c>
      <c r="S152" s="11" t="str">
        <f t="shared" si="38"/>
        <v/>
      </c>
      <c r="T152" s="11" t="str">
        <f t="shared" si="39"/>
        <v/>
      </c>
      <c r="U152" s="11" t="str">
        <f t="shared" si="40"/>
        <v/>
      </c>
      <c r="V152" s="11" t="str">
        <f t="shared" si="41"/>
        <v/>
      </c>
      <c r="W152" s="11" t="str">
        <f t="shared" si="42"/>
        <v/>
      </c>
      <c r="X152" s="11" t="str">
        <f t="shared" si="43"/>
        <v/>
      </c>
      <c r="Y152" s="11" t="str">
        <f t="shared" si="44"/>
        <v/>
      </c>
      <c r="Z152" s="11" t="str">
        <f t="shared" si="45"/>
        <v/>
      </c>
      <c r="AA152" s="11" t="str">
        <f t="shared" si="46"/>
        <v/>
      </c>
      <c r="AB152" s="11" t="str">
        <f t="shared" si="47"/>
        <v/>
      </c>
      <c r="AC152" s="11" t="str">
        <f t="shared" si="48"/>
        <v/>
      </c>
      <c r="AD152" s="11" t="str">
        <f t="shared" si="49"/>
        <v/>
      </c>
      <c r="AE152" s="11" t="str">
        <f t="shared" si="50"/>
        <v/>
      </c>
      <c r="AF152" s="11" t="str">
        <f t="shared" si="51"/>
        <v/>
      </c>
      <c r="AG152" s="11" t="str">
        <f t="shared" si="52"/>
        <v/>
      </c>
      <c r="AH152" s="11" t="str">
        <f t="shared" si="53"/>
        <v/>
      </c>
    </row>
    <row r="153" spans="2:34" x14ac:dyDescent="0.25">
      <c r="B153" s="6"/>
      <c r="C153" s="7"/>
      <c r="D153" s="6"/>
      <c r="E153" s="6"/>
      <c r="F153" s="6"/>
      <c r="G153" s="12" t="str">
        <f t="shared" si="54"/>
        <v/>
      </c>
      <c r="J153" s="17" t="str">
        <f t="shared" si="29"/>
        <v/>
      </c>
      <c r="K153" s="13" t="str">
        <f t="shared" si="30"/>
        <v/>
      </c>
      <c r="L153" s="11" t="str">
        <f t="shared" si="31"/>
        <v/>
      </c>
      <c r="M153" s="11" t="str">
        <f t="shared" si="32"/>
        <v/>
      </c>
      <c r="N153" s="11" t="str">
        <f t="shared" si="33"/>
        <v/>
      </c>
      <c r="O153" s="11" t="str">
        <f t="shared" si="34"/>
        <v/>
      </c>
      <c r="P153" s="11" t="str">
        <f t="shared" si="35"/>
        <v/>
      </c>
      <c r="Q153" s="11" t="str">
        <f t="shared" si="36"/>
        <v/>
      </c>
      <c r="R153" s="11" t="str">
        <f t="shared" si="37"/>
        <v/>
      </c>
      <c r="S153" s="11" t="str">
        <f t="shared" si="38"/>
        <v/>
      </c>
      <c r="T153" s="11" t="str">
        <f t="shared" si="39"/>
        <v/>
      </c>
      <c r="U153" s="11" t="str">
        <f t="shared" si="40"/>
        <v/>
      </c>
      <c r="V153" s="11" t="str">
        <f t="shared" si="41"/>
        <v/>
      </c>
      <c r="W153" s="11" t="str">
        <f t="shared" si="42"/>
        <v/>
      </c>
      <c r="X153" s="11" t="str">
        <f t="shared" si="43"/>
        <v/>
      </c>
      <c r="Y153" s="11" t="str">
        <f t="shared" si="44"/>
        <v/>
      </c>
      <c r="Z153" s="11" t="str">
        <f t="shared" si="45"/>
        <v/>
      </c>
      <c r="AA153" s="11" t="str">
        <f t="shared" si="46"/>
        <v/>
      </c>
      <c r="AB153" s="11" t="str">
        <f t="shared" si="47"/>
        <v/>
      </c>
      <c r="AC153" s="11" t="str">
        <f t="shared" si="48"/>
        <v/>
      </c>
      <c r="AD153" s="11" t="str">
        <f t="shared" si="49"/>
        <v/>
      </c>
      <c r="AE153" s="11" t="str">
        <f t="shared" si="50"/>
        <v/>
      </c>
      <c r="AF153" s="11" t="str">
        <f t="shared" si="51"/>
        <v/>
      </c>
      <c r="AG153" s="11" t="str">
        <f t="shared" si="52"/>
        <v/>
      </c>
      <c r="AH153" s="11" t="str">
        <f t="shared" si="53"/>
        <v/>
      </c>
    </row>
    <row r="154" spans="2:34" x14ac:dyDescent="0.25">
      <c r="B154" s="6"/>
      <c r="C154" s="7"/>
      <c r="D154" s="6"/>
      <c r="E154" s="6"/>
      <c r="F154" s="6"/>
      <c r="G154" s="12" t="str">
        <f t="shared" si="54"/>
        <v/>
      </c>
      <c r="J154" s="17" t="str">
        <f t="shared" si="29"/>
        <v/>
      </c>
      <c r="K154" s="13" t="str">
        <f t="shared" si="30"/>
        <v/>
      </c>
      <c r="L154" s="11" t="str">
        <f t="shared" si="31"/>
        <v/>
      </c>
      <c r="M154" s="11" t="str">
        <f t="shared" si="32"/>
        <v/>
      </c>
      <c r="N154" s="11" t="str">
        <f t="shared" si="33"/>
        <v/>
      </c>
      <c r="O154" s="11" t="str">
        <f t="shared" si="34"/>
        <v/>
      </c>
      <c r="P154" s="11" t="str">
        <f t="shared" si="35"/>
        <v/>
      </c>
      <c r="Q154" s="11" t="str">
        <f t="shared" si="36"/>
        <v/>
      </c>
      <c r="R154" s="11" t="str">
        <f t="shared" si="37"/>
        <v/>
      </c>
      <c r="S154" s="11" t="str">
        <f t="shared" si="38"/>
        <v/>
      </c>
      <c r="T154" s="11" t="str">
        <f t="shared" si="39"/>
        <v/>
      </c>
      <c r="U154" s="11" t="str">
        <f t="shared" si="40"/>
        <v/>
      </c>
      <c r="V154" s="11" t="str">
        <f t="shared" si="41"/>
        <v/>
      </c>
      <c r="W154" s="11" t="str">
        <f t="shared" si="42"/>
        <v/>
      </c>
      <c r="X154" s="11" t="str">
        <f t="shared" si="43"/>
        <v/>
      </c>
      <c r="Y154" s="11" t="str">
        <f t="shared" si="44"/>
        <v/>
      </c>
      <c r="Z154" s="11" t="str">
        <f t="shared" si="45"/>
        <v/>
      </c>
      <c r="AA154" s="11" t="str">
        <f t="shared" si="46"/>
        <v/>
      </c>
      <c r="AB154" s="11" t="str">
        <f t="shared" si="47"/>
        <v/>
      </c>
      <c r="AC154" s="11" t="str">
        <f t="shared" si="48"/>
        <v/>
      </c>
      <c r="AD154" s="11" t="str">
        <f t="shared" si="49"/>
        <v/>
      </c>
      <c r="AE154" s="11" t="str">
        <f t="shared" si="50"/>
        <v/>
      </c>
      <c r="AF154" s="11" t="str">
        <f t="shared" si="51"/>
        <v/>
      </c>
      <c r="AG154" s="11" t="str">
        <f t="shared" si="52"/>
        <v/>
      </c>
      <c r="AH154" s="11" t="str">
        <f t="shared" si="53"/>
        <v/>
      </c>
    </row>
    <row r="155" spans="2:34" x14ac:dyDescent="0.25">
      <c r="B155" s="6"/>
      <c r="C155" s="7"/>
      <c r="D155" s="6"/>
      <c r="E155" s="6"/>
      <c r="F155" s="6"/>
      <c r="G155" s="12" t="str">
        <f t="shared" si="54"/>
        <v/>
      </c>
      <c r="J155" s="17" t="str">
        <f t="shared" ref="J155:J218" si="55">IF(C155&lt;&gt;0,C155,"")</f>
        <v/>
      </c>
      <c r="K155" s="13" t="str">
        <f t="shared" ref="K155:K218" si="56">IF(COUNTIFS(E155,"*Adult*",F155,"*1*")&lt;&gt;0,COUNTIFS(E155,"*Adult*",F155,"*1*"),"")</f>
        <v/>
      </c>
      <c r="L155" s="11" t="str">
        <f t="shared" ref="L155:L218" si="57">IF(COUNTIFS(E155,"*Adult*",F155,"*2*")&lt;&gt;0,COUNTIFS(E155,"*Adult*",F155,"*2*"),"")</f>
        <v/>
      </c>
      <c r="M155" s="11" t="str">
        <f t="shared" ref="M155:M218" si="58">IF(COUNTIFS(E155,"*Adult*",F155,"*3*")&lt;&gt;0,COUNTIFS(E155,"*Adult*",F155,"*3*"),"")</f>
        <v/>
      </c>
      <c r="N155" s="11" t="str">
        <f t="shared" ref="N155:N218" si="59">IF(COUNTIFS(E155,"*Adult*",F155,"*4*")&lt;&gt;0,COUNTIFS(E155,"*Adult*",F155,"*4*"),"")</f>
        <v/>
      </c>
      <c r="O155" s="11" t="str">
        <f t="shared" ref="O155:O218" si="60">IF(COUNTIFS(E155,"*Senior*",F155,"*1*")&lt;&gt;0,COUNTIFS(E155,"*Senior*",F155,"*1*"),"")</f>
        <v/>
      </c>
      <c r="P155" s="11" t="str">
        <f t="shared" ref="P155:P218" si="61">IF(COUNTIFS(E155,"*Senior*",F155,"*2*")&lt;&gt;0,COUNTIFS(E155,"*Senior*",F155,"*2*"),"")</f>
        <v/>
      </c>
      <c r="Q155" s="11" t="str">
        <f t="shared" ref="Q155:Q218" si="62">IF(COUNTIFS(E155,"*Senior*",F155,"*3*")&lt;&gt;0,COUNTIFS(E155,"*Senior*",F155,"*3*"),"")</f>
        <v/>
      </c>
      <c r="R155" s="11" t="str">
        <f t="shared" ref="R155:R218" si="63">IF(COUNTIFS(E155,"*Senior*",F155,"*4*")&lt;&gt;0,COUNTIFS(E155,"*Senior*",F155,"*4*"),"")</f>
        <v/>
      </c>
      <c r="S155" s="11" t="str">
        <f t="shared" ref="S155:S218" si="64">IF(COUNTIFS(E155,"*Junior*",F155,"*1*")&lt;&gt;0,COUNTIFS(E155,"*Junior*",F155,"*1*"),"")</f>
        <v/>
      </c>
      <c r="T155" s="11" t="str">
        <f t="shared" ref="T155:T218" si="65">IF(COUNTIFS(E155,"*Junior*",F155,"*2*")&lt;&gt;0,COUNTIFS(E155,"*Junior*",F155,"*2*"),"")</f>
        <v/>
      </c>
      <c r="U155" s="11" t="str">
        <f t="shared" ref="U155:U218" si="66">IF(COUNTIFS(E155,"*Junior*",F155,"*3*")&lt;&gt;0,COUNTIFS(E155,"*Junior*",F155,"*3*"),"")</f>
        <v/>
      </c>
      <c r="V155" s="11" t="str">
        <f t="shared" ref="V155:V218" si="67">IF(COUNTIFS(E155,"*Junior*",F155,"*4*")&lt;&gt;0,COUNTIFS(E155,"*Junior*",F155,"*4*"),"")</f>
        <v/>
      </c>
      <c r="W155" s="11" t="str">
        <f t="shared" ref="W155:W218" si="68">IF(COUNTIFS(E155,"*Child*",F155,"*1*")&lt;&gt;0,COUNTIFS(E155,"*Child*",F155,"*1*"),"")</f>
        <v/>
      </c>
      <c r="X155" s="11" t="str">
        <f t="shared" ref="X155:X218" si="69">IF(COUNTIFS(E155,"*Child*",F155,"*2*")&lt;&gt;0,COUNTIFS(E155,"*Child*",F155,"*2*"),"")</f>
        <v/>
      </c>
      <c r="Y155" s="11" t="str">
        <f t="shared" ref="Y155:Y218" si="70">IF(COUNTIFS(E155,"*Child*",F155,"*3*")&lt;&gt;0,COUNTIFS(E155,"*Child*",F155,"*3*"),"")</f>
        <v/>
      </c>
      <c r="Z155" s="11" t="str">
        <f t="shared" ref="Z155:Z218" si="71">IF(COUNTIFS(E155,"*Child*",F155,"*4*")&lt;&gt;0,COUNTIFS(E155,"*Child*",F155,"*4*"),"")</f>
        <v/>
      </c>
      <c r="AA155" s="11" t="str">
        <f t="shared" ref="AA155:AA218" si="72">IF(COUNTIFS(E155,"*College*",F155,"*1*")&lt;&gt;0,COUNTIFS(E155,"*College*",F155,"*1*"),"")</f>
        <v/>
      </c>
      <c r="AB155" s="11" t="str">
        <f t="shared" ref="AB155:AB218" si="73">IF(COUNTIFS(E155,"*College*",F155,"*2*")&lt;&gt;0,COUNTIFS(E155,"*College*",F155,"*2*"),"")</f>
        <v/>
      </c>
      <c r="AC155" s="11" t="str">
        <f t="shared" ref="AC155:AC218" si="74">IF(COUNTIFS(E155,"*College*",F155,"*3*")&lt;&gt;0,COUNTIFS(E155,"*College*",F155,"*3*"),"")</f>
        <v/>
      </c>
      <c r="AD155" s="11" t="str">
        <f t="shared" ref="AD155:AD218" si="75">IF(COUNTIFS(E155,"*College*",F155,"*4*")&lt;&gt;0,COUNTIFS(E155,"*College*",F155,"*4*"),"")</f>
        <v/>
      </c>
      <c r="AE155" s="11" t="str">
        <f t="shared" ref="AE155:AE218" si="76">IF(COUNTIFS(E155,"*Coach*",F155,"*1*")&lt;&gt;0,COUNTIFS(E155,"*Coach*",F155,"*1*"),"")</f>
        <v/>
      </c>
      <c r="AF155" s="11" t="str">
        <f t="shared" ref="AF155:AF218" si="77">IF(COUNTIFS(E155,"*Coach*",F155,"*2*")&lt;&gt;0,COUNTIFS(E155,"*Coach*",F155,"*2*"),"")</f>
        <v/>
      </c>
      <c r="AG155" s="11" t="str">
        <f t="shared" ref="AG155:AG218" si="78">IF(COUNTIFS(E155,"*Coach*",F155,"*3*")&lt;&gt;0,COUNTIFS(E155,"*Coach*",F155,"*3*"),"")</f>
        <v/>
      </c>
      <c r="AH155" s="11" t="str">
        <f t="shared" ref="AH155:AH218" si="79">IF(COUNTIFS(E155,"*Coach*",F155,"*4*")&lt;&gt;0,COUNTIFS(E155,"*Coach*",F155,"*4*"),"")</f>
        <v/>
      </c>
    </row>
    <row r="156" spans="2:34" x14ac:dyDescent="0.25">
      <c r="B156" s="6"/>
      <c r="C156" s="7"/>
      <c r="D156" s="6"/>
      <c r="E156" s="6"/>
      <c r="F156" s="6"/>
      <c r="G156" s="12" t="str">
        <f t="shared" si="54"/>
        <v/>
      </c>
      <c r="J156" s="17" t="str">
        <f t="shared" si="55"/>
        <v/>
      </c>
      <c r="K156" s="13" t="str">
        <f t="shared" si="56"/>
        <v/>
      </c>
      <c r="L156" s="11" t="str">
        <f t="shared" si="57"/>
        <v/>
      </c>
      <c r="M156" s="11" t="str">
        <f t="shared" si="58"/>
        <v/>
      </c>
      <c r="N156" s="11" t="str">
        <f t="shared" si="59"/>
        <v/>
      </c>
      <c r="O156" s="11" t="str">
        <f t="shared" si="60"/>
        <v/>
      </c>
      <c r="P156" s="11" t="str">
        <f t="shared" si="61"/>
        <v/>
      </c>
      <c r="Q156" s="11" t="str">
        <f t="shared" si="62"/>
        <v/>
      </c>
      <c r="R156" s="11" t="str">
        <f t="shared" si="63"/>
        <v/>
      </c>
      <c r="S156" s="11" t="str">
        <f t="shared" si="64"/>
        <v/>
      </c>
      <c r="T156" s="11" t="str">
        <f t="shared" si="65"/>
        <v/>
      </c>
      <c r="U156" s="11" t="str">
        <f t="shared" si="66"/>
        <v/>
      </c>
      <c r="V156" s="11" t="str">
        <f t="shared" si="67"/>
        <v/>
      </c>
      <c r="W156" s="11" t="str">
        <f t="shared" si="68"/>
        <v/>
      </c>
      <c r="X156" s="11" t="str">
        <f t="shared" si="69"/>
        <v/>
      </c>
      <c r="Y156" s="11" t="str">
        <f t="shared" si="70"/>
        <v/>
      </c>
      <c r="Z156" s="11" t="str">
        <f t="shared" si="71"/>
        <v/>
      </c>
      <c r="AA156" s="11" t="str">
        <f t="shared" si="72"/>
        <v/>
      </c>
      <c r="AB156" s="11" t="str">
        <f t="shared" si="73"/>
        <v/>
      </c>
      <c r="AC156" s="11" t="str">
        <f t="shared" si="74"/>
        <v/>
      </c>
      <c r="AD156" s="11" t="str">
        <f t="shared" si="75"/>
        <v/>
      </c>
      <c r="AE156" s="11" t="str">
        <f t="shared" si="76"/>
        <v/>
      </c>
      <c r="AF156" s="11" t="str">
        <f t="shared" si="77"/>
        <v/>
      </c>
      <c r="AG156" s="11" t="str">
        <f t="shared" si="78"/>
        <v/>
      </c>
      <c r="AH156" s="11" t="str">
        <f t="shared" si="79"/>
        <v/>
      </c>
    </row>
    <row r="157" spans="2:34" x14ac:dyDescent="0.25">
      <c r="B157" s="6"/>
      <c r="C157" s="7"/>
      <c r="D157" s="6"/>
      <c r="E157" s="6"/>
      <c r="F157" s="6"/>
      <c r="G157" s="12" t="str">
        <f t="shared" si="54"/>
        <v/>
      </c>
      <c r="J157" s="17" t="str">
        <f t="shared" si="55"/>
        <v/>
      </c>
      <c r="K157" s="13" t="str">
        <f t="shared" si="56"/>
        <v/>
      </c>
      <c r="L157" s="11" t="str">
        <f t="shared" si="57"/>
        <v/>
      </c>
      <c r="M157" s="11" t="str">
        <f t="shared" si="58"/>
        <v/>
      </c>
      <c r="N157" s="11" t="str">
        <f t="shared" si="59"/>
        <v/>
      </c>
      <c r="O157" s="11" t="str">
        <f t="shared" si="60"/>
        <v/>
      </c>
      <c r="P157" s="11" t="str">
        <f t="shared" si="61"/>
        <v/>
      </c>
      <c r="Q157" s="11" t="str">
        <f t="shared" si="62"/>
        <v/>
      </c>
      <c r="R157" s="11" t="str">
        <f t="shared" si="63"/>
        <v/>
      </c>
      <c r="S157" s="11" t="str">
        <f t="shared" si="64"/>
        <v/>
      </c>
      <c r="T157" s="11" t="str">
        <f t="shared" si="65"/>
        <v/>
      </c>
      <c r="U157" s="11" t="str">
        <f t="shared" si="66"/>
        <v/>
      </c>
      <c r="V157" s="11" t="str">
        <f t="shared" si="67"/>
        <v/>
      </c>
      <c r="W157" s="11" t="str">
        <f t="shared" si="68"/>
        <v/>
      </c>
      <c r="X157" s="11" t="str">
        <f t="shared" si="69"/>
        <v/>
      </c>
      <c r="Y157" s="11" t="str">
        <f t="shared" si="70"/>
        <v/>
      </c>
      <c r="Z157" s="11" t="str">
        <f t="shared" si="71"/>
        <v/>
      </c>
      <c r="AA157" s="11" t="str">
        <f t="shared" si="72"/>
        <v/>
      </c>
      <c r="AB157" s="11" t="str">
        <f t="shared" si="73"/>
        <v/>
      </c>
      <c r="AC157" s="11" t="str">
        <f t="shared" si="74"/>
        <v/>
      </c>
      <c r="AD157" s="11" t="str">
        <f t="shared" si="75"/>
        <v/>
      </c>
      <c r="AE157" s="11" t="str">
        <f t="shared" si="76"/>
        <v/>
      </c>
      <c r="AF157" s="11" t="str">
        <f t="shared" si="77"/>
        <v/>
      </c>
      <c r="AG157" s="11" t="str">
        <f t="shared" si="78"/>
        <v/>
      </c>
      <c r="AH157" s="11" t="str">
        <f t="shared" si="79"/>
        <v/>
      </c>
    </row>
    <row r="158" spans="2:34" x14ac:dyDescent="0.25">
      <c r="B158" s="6"/>
      <c r="C158" s="7"/>
      <c r="D158" s="6"/>
      <c r="E158" s="6"/>
      <c r="F158" s="6"/>
      <c r="G158" s="12" t="str">
        <f t="shared" si="54"/>
        <v/>
      </c>
      <c r="J158" s="17" t="str">
        <f t="shared" si="55"/>
        <v/>
      </c>
      <c r="K158" s="13" t="str">
        <f t="shared" si="56"/>
        <v/>
      </c>
      <c r="L158" s="11" t="str">
        <f t="shared" si="57"/>
        <v/>
      </c>
      <c r="M158" s="11" t="str">
        <f t="shared" si="58"/>
        <v/>
      </c>
      <c r="N158" s="11" t="str">
        <f t="shared" si="59"/>
        <v/>
      </c>
      <c r="O158" s="11" t="str">
        <f t="shared" si="60"/>
        <v/>
      </c>
      <c r="P158" s="11" t="str">
        <f t="shared" si="61"/>
        <v/>
      </c>
      <c r="Q158" s="11" t="str">
        <f t="shared" si="62"/>
        <v/>
      </c>
      <c r="R158" s="11" t="str">
        <f t="shared" si="63"/>
        <v/>
      </c>
      <c r="S158" s="11" t="str">
        <f t="shared" si="64"/>
        <v/>
      </c>
      <c r="T158" s="11" t="str">
        <f t="shared" si="65"/>
        <v/>
      </c>
      <c r="U158" s="11" t="str">
        <f t="shared" si="66"/>
        <v/>
      </c>
      <c r="V158" s="11" t="str">
        <f t="shared" si="67"/>
        <v/>
      </c>
      <c r="W158" s="11" t="str">
        <f t="shared" si="68"/>
        <v/>
      </c>
      <c r="X158" s="11" t="str">
        <f t="shared" si="69"/>
        <v/>
      </c>
      <c r="Y158" s="11" t="str">
        <f t="shared" si="70"/>
        <v/>
      </c>
      <c r="Z158" s="11" t="str">
        <f t="shared" si="71"/>
        <v/>
      </c>
      <c r="AA158" s="11" t="str">
        <f t="shared" si="72"/>
        <v/>
      </c>
      <c r="AB158" s="11" t="str">
        <f t="shared" si="73"/>
        <v/>
      </c>
      <c r="AC158" s="11" t="str">
        <f t="shared" si="74"/>
        <v/>
      </c>
      <c r="AD158" s="11" t="str">
        <f t="shared" si="75"/>
        <v/>
      </c>
      <c r="AE158" s="11" t="str">
        <f t="shared" si="76"/>
        <v/>
      </c>
      <c r="AF158" s="11" t="str">
        <f t="shared" si="77"/>
        <v/>
      </c>
      <c r="AG158" s="11" t="str">
        <f t="shared" si="78"/>
        <v/>
      </c>
      <c r="AH158" s="11" t="str">
        <f t="shared" si="79"/>
        <v/>
      </c>
    </row>
    <row r="159" spans="2:34" x14ac:dyDescent="0.25">
      <c r="B159" s="6"/>
      <c r="C159" s="7"/>
      <c r="D159" s="6"/>
      <c r="E159" s="6"/>
      <c r="F159" s="6"/>
      <c r="G159" s="12" t="str">
        <f t="shared" si="54"/>
        <v/>
      </c>
      <c r="J159" s="17" t="str">
        <f t="shared" si="55"/>
        <v/>
      </c>
      <c r="K159" s="13" t="str">
        <f t="shared" si="56"/>
        <v/>
      </c>
      <c r="L159" s="11" t="str">
        <f t="shared" si="57"/>
        <v/>
      </c>
      <c r="M159" s="11" t="str">
        <f t="shared" si="58"/>
        <v/>
      </c>
      <c r="N159" s="11" t="str">
        <f t="shared" si="59"/>
        <v/>
      </c>
      <c r="O159" s="11" t="str">
        <f t="shared" si="60"/>
        <v/>
      </c>
      <c r="P159" s="11" t="str">
        <f t="shared" si="61"/>
        <v/>
      </c>
      <c r="Q159" s="11" t="str">
        <f t="shared" si="62"/>
        <v/>
      </c>
      <c r="R159" s="11" t="str">
        <f t="shared" si="63"/>
        <v/>
      </c>
      <c r="S159" s="11" t="str">
        <f t="shared" si="64"/>
        <v/>
      </c>
      <c r="T159" s="11" t="str">
        <f t="shared" si="65"/>
        <v/>
      </c>
      <c r="U159" s="11" t="str">
        <f t="shared" si="66"/>
        <v/>
      </c>
      <c r="V159" s="11" t="str">
        <f t="shared" si="67"/>
        <v/>
      </c>
      <c r="W159" s="11" t="str">
        <f t="shared" si="68"/>
        <v/>
      </c>
      <c r="X159" s="11" t="str">
        <f t="shared" si="69"/>
        <v/>
      </c>
      <c r="Y159" s="11" t="str">
        <f t="shared" si="70"/>
        <v/>
      </c>
      <c r="Z159" s="11" t="str">
        <f t="shared" si="71"/>
        <v/>
      </c>
      <c r="AA159" s="11" t="str">
        <f t="shared" si="72"/>
        <v/>
      </c>
      <c r="AB159" s="11" t="str">
        <f t="shared" si="73"/>
        <v/>
      </c>
      <c r="AC159" s="11" t="str">
        <f t="shared" si="74"/>
        <v/>
      </c>
      <c r="AD159" s="11" t="str">
        <f t="shared" si="75"/>
        <v/>
      </c>
      <c r="AE159" s="11" t="str">
        <f t="shared" si="76"/>
        <v/>
      </c>
      <c r="AF159" s="11" t="str">
        <f t="shared" si="77"/>
        <v/>
      </c>
      <c r="AG159" s="11" t="str">
        <f t="shared" si="78"/>
        <v/>
      </c>
      <c r="AH159" s="11" t="str">
        <f t="shared" si="79"/>
        <v/>
      </c>
    </row>
    <row r="160" spans="2:34" x14ac:dyDescent="0.25">
      <c r="B160" s="6"/>
      <c r="C160" s="7"/>
      <c r="D160" s="6"/>
      <c r="E160" s="6"/>
      <c r="F160" s="6"/>
      <c r="G160" s="12" t="str">
        <f t="shared" si="54"/>
        <v/>
      </c>
      <c r="J160" s="17" t="str">
        <f t="shared" si="55"/>
        <v/>
      </c>
      <c r="K160" s="13" t="str">
        <f t="shared" si="56"/>
        <v/>
      </c>
      <c r="L160" s="11" t="str">
        <f t="shared" si="57"/>
        <v/>
      </c>
      <c r="M160" s="11" t="str">
        <f t="shared" si="58"/>
        <v/>
      </c>
      <c r="N160" s="11" t="str">
        <f t="shared" si="59"/>
        <v/>
      </c>
      <c r="O160" s="11" t="str">
        <f t="shared" si="60"/>
        <v/>
      </c>
      <c r="P160" s="11" t="str">
        <f t="shared" si="61"/>
        <v/>
      </c>
      <c r="Q160" s="11" t="str">
        <f t="shared" si="62"/>
        <v/>
      </c>
      <c r="R160" s="11" t="str">
        <f t="shared" si="63"/>
        <v/>
      </c>
      <c r="S160" s="11" t="str">
        <f t="shared" si="64"/>
        <v/>
      </c>
      <c r="T160" s="11" t="str">
        <f t="shared" si="65"/>
        <v/>
      </c>
      <c r="U160" s="11" t="str">
        <f t="shared" si="66"/>
        <v/>
      </c>
      <c r="V160" s="11" t="str">
        <f t="shared" si="67"/>
        <v/>
      </c>
      <c r="W160" s="11" t="str">
        <f t="shared" si="68"/>
        <v/>
      </c>
      <c r="X160" s="11" t="str">
        <f t="shared" si="69"/>
        <v/>
      </c>
      <c r="Y160" s="11" t="str">
        <f t="shared" si="70"/>
        <v/>
      </c>
      <c r="Z160" s="11" t="str">
        <f t="shared" si="71"/>
        <v/>
      </c>
      <c r="AA160" s="11" t="str">
        <f t="shared" si="72"/>
        <v/>
      </c>
      <c r="AB160" s="11" t="str">
        <f t="shared" si="73"/>
        <v/>
      </c>
      <c r="AC160" s="11" t="str">
        <f t="shared" si="74"/>
        <v/>
      </c>
      <c r="AD160" s="11" t="str">
        <f t="shared" si="75"/>
        <v/>
      </c>
      <c r="AE160" s="11" t="str">
        <f t="shared" si="76"/>
        <v/>
      </c>
      <c r="AF160" s="11" t="str">
        <f t="shared" si="77"/>
        <v/>
      </c>
      <c r="AG160" s="11" t="str">
        <f t="shared" si="78"/>
        <v/>
      </c>
      <c r="AH160" s="11" t="str">
        <f t="shared" si="79"/>
        <v/>
      </c>
    </row>
    <row r="161" spans="2:34" x14ac:dyDescent="0.25">
      <c r="B161" s="6"/>
      <c r="C161" s="7"/>
      <c r="D161" s="6"/>
      <c r="E161" s="6"/>
      <c r="F161" s="6"/>
      <c r="G161" s="12" t="str">
        <f t="shared" si="54"/>
        <v/>
      </c>
      <c r="J161" s="17" t="str">
        <f t="shared" si="55"/>
        <v/>
      </c>
      <c r="K161" s="13" t="str">
        <f t="shared" si="56"/>
        <v/>
      </c>
      <c r="L161" s="11" t="str">
        <f t="shared" si="57"/>
        <v/>
      </c>
      <c r="M161" s="11" t="str">
        <f t="shared" si="58"/>
        <v/>
      </c>
      <c r="N161" s="11" t="str">
        <f t="shared" si="59"/>
        <v/>
      </c>
      <c r="O161" s="11" t="str">
        <f t="shared" si="60"/>
        <v/>
      </c>
      <c r="P161" s="11" t="str">
        <f t="shared" si="61"/>
        <v/>
      </c>
      <c r="Q161" s="11" t="str">
        <f t="shared" si="62"/>
        <v/>
      </c>
      <c r="R161" s="11" t="str">
        <f t="shared" si="63"/>
        <v/>
      </c>
      <c r="S161" s="11" t="str">
        <f t="shared" si="64"/>
        <v/>
      </c>
      <c r="T161" s="11" t="str">
        <f t="shared" si="65"/>
        <v/>
      </c>
      <c r="U161" s="11" t="str">
        <f t="shared" si="66"/>
        <v/>
      </c>
      <c r="V161" s="11" t="str">
        <f t="shared" si="67"/>
        <v/>
      </c>
      <c r="W161" s="11" t="str">
        <f t="shared" si="68"/>
        <v/>
      </c>
      <c r="X161" s="11" t="str">
        <f t="shared" si="69"/>
        <v/>
      </c>
      <c r="Y161" s="11" t="str">
        <f t="shared" si="70"/>
        <v/>
      </c>
      <c r="Z161" s="11" t="str">
        <f t="shared" si="71"/>
        <v/>
      </c>
      <c r="AA161" s="11" t="str">
        <f t="shared" si="72"/>
        <v/>
      </c>
      <c r="AB161" s="11" t="str">
        <f t="shared" si="73"/>
        <v/>
      </c>
      <c r="AC161" s="11" t="str">
        <f t="shared" si="74"/>
        <v/>
      </c>
      <c r="AD161" s="11" t="str">
        <f t="shared" si="75"/>
        <v/>
      </c>
      <c r="AE161" s="11" t="str">
        <f t="shared" si="76"/>
        <v/>
      </c>
      <c r="AF161" s="11" t="str">
        <f t="shared" si="77"/>
        <v/>
      </c>
      <c r="AG161" s="11" t="str">
        <f t="shared" si="78"/>
        <v/>
      </c>
      <c r="AH161" s="11" t="str">
        <f t="shared" si="79"/>
        <v/>
      </c>
    </row>
    <row r="162" spans="2:34" x14ac:dyDescent="0.25">
      <c r="B162" s="6"/>
      <c r="C162" s="7"/>
      <c r="D162" s="6"/>
      <c r="E162" s="6"/>
      <c r="F162" s="6"/>
      <c r="G162" s="12" t="str">
        <f t="shared" si="54"/>
        <v/>
      </c>
      <c r="J162" s="17" t="str">
        <f t="shared" si="55"/>
        <v/>
      </c>
      <c r="K162" s="13" t="str">
        <f t="shared" si="56"/>
        <v/>
      </c>
      <c r="L162" s="11" t="str">
        <f t="shared" si="57"/>
        <v/>
      </c>
      <c r="M162" s="11" t="str">
        <f t="shared" si="58"/>
        <v/>
      </c>
      <c r="N162" s="11" t="str">
        <f t="shared" si="59"/>
        <v/>
      </c>
      <c r="O162" s="11" t="str">
        <f t="shared" si="60"/>
        <v/>
      </c>
      <c r="P162" s="11" t="str">
        <f t="shared" si="61"/>
        <v/>
      </c>
      <c r="Q162" s="11" t="str">
        <f t="shared" si="62"/>
        <v/>
      </c>
      <c r="R162" s="11" t="str">
        <f t="shared" si="63"/>
        <v/>
      </c>
      <c r="S162" s="11" t="str">
        <f t="shared" si="64"/>
        <v/>
      </c>
      <c r="T162" s="11" t="str">
        <f t="shared" si="65"/>
        <v/>
      </c>
      <c r="U162" s="11" t="str">
        <f t="shared" si="66"/>
        <v/>
      </c>
      <c r="V162" s="11" t="str">
        <f t="shared" si="67"/>
        <v/>
      </c>
      <c r="W162" s="11" t="str">
        <f t="shared" si="68"/>
        <v/>
      </c>
      <c r="X162" s="11" t="str">
        <f t="shared" si="69"/>
        <v/>
      </c>
      <c r="Y162" s="11" t="str">
        <f t="shared" si="70"/>
        <v/>
      </c>
      <c r="Z162" s="11" t="str">
        <f t="shared" si="71"/>
        <v/>
      </c>
      <c r="AA162" s="11" t="str">
        <f t="shared" si="72"/>
        <v/>
      </c>
      <c r="AB162" s="11" t="str">
        <f t="shared" si="73"/>
        <v/>
      </c>
      <c r="AC162" s="11" t="str">
        <f t="shared" si="74"/>
        <v/>
      </c>
      <c r="AD162" s="11" t="str">
        <f t="shared" si="75"/>
        <v/>
      </c>
      <c r="AE162" s="11" t="str">
        <f t="shared" si="76"/>
        <v/>
      </c>
      <c r="AF162" s="11" t="str">
        <f t="shared" si="77"/>
        <v/>
      </c>
      <c r="AG162" s="11" t="str">
        <f t="shared" si="78"/>
        <v/>
      </c>
      <c r="AH162" s="11" t="str">
        <f t="shared" si="79"/>
        <v/>
      </c>
    </row>
    <row r="163" spans="2:34" x14ac:dyDescent="0.25">
      <c r="B163" s="6"/>
      <c r="C163" s="7"/>
      <c r="D163" s="6"/>
      <c r="E163" s="6"/>
      <c r="F163" s="6"/>
      <c r="G163" s="12" t="str">
        <f t="shared" si="54"/>
        <v/>
      </c>
      <c r="J163" s="17" t="str">
        <f t="shared" si="55"/>
        <v/>
      </c>
      <c r="K163" s="13" t="str">
        <f t="shared" si="56"/>
        <v/>
      </c>
      <c r="L163" s="11" t="str">
        <f t="shared" si="57"/>
        <v/>
      </c>
      <c r="M163" s="11" t="str">
        <f t="shared" si="58"/>
        <v/>
      </c>
      <c r="N163" s="11" t="str">
        <f t="shared" si="59"/>
        <v/>
      </c>
      <c r="O163" s="11" t="str">
        <f t="shared" si="60"/>
        <v/>
      </c>
      <c r="P163" s="11" t="str">
        <f t="shared" si="61"/>
        <v/>
      </c>
      <c r="Q163" s="11" t="str">
        <f t="shared" si="62"/>
        <v/>
      </c>
      <c r="R163" s="11" t="str">
        <f t="shared" si="63"/>
        <v/>
      </c>
      <c r="S163" s="11" t="str">
        <f t="shared" si="64"/>
        <v/>
      </c>
      <c r="T163" s="11" t="str">
        <f t="shared" si="65"/>
        <v/>
      </c>
      <c r="U163" s="11" t="str">
        <f t="shared" si="66"/>
        <v/>
      </c>
      <c r="V163" s="11" t="str">
        <f t="shared" si="67"/>
        <v/>
      </c>
      <c r="W163" s="11" t="str">
        <f t="shared" si="68"/>
        <v/>
      </c>
      <c r="X163" s="11" t="str">
        <f t="shared" si="69"/>
        <v/>
      </c>
      <c r="Y163" s="11" t="str">
        <f t="shared" si="70"/>
        <v/>
      </c>
      <c r="Z163" s="11" t="str">
        <f t="shared" si="71"/>
        <v/>
      </c>
      <c r="AA163" s="11" t="str">
        <f t="shared" si="72"/>
        <v/>
      </c>
      <c r="AB163" s="11" t="str">
        <f t="shared" si="73"/>
        <v/>
      </c>
      <c r="AC163" s="11" t="str">
        <f t="shared" si="74"/>
        <v/>
      </c>
      <c r="AD163" s="11" t="str">
        <f t="shared" si="75"/>
        <v/>
      </c>
      <c r="AE163" s="11" t="str">
        <f t="shared" si="76"/>
        <v/>
      </c>
      <c r="AF163" s="11" t="str">
        <f t="shared" si="77"/>
        <v/>
      </c>
      <c r="AG163" s="11" t="str">
        <f t="shared" si="78"/>
        <v/>
      </c>
      <c r="AH163" s="11" t="str">
        <f t="shared" si="79"/>
        <v/>
      </c>
    </row>
    <row r="164" spans="2:34" x14ac:dyDescent="0.25">
      <c r="B164" s="6"/>
      <c r="C164" s="7"/>
      <c r="D164" s="6"/>
      <c r="E164" s="6"/>
      <c r="F164" s="6"/>
      <c r="G164" s="12" t="str">
        <f t="shared" si="54"/>
        <v/>
      </c>
      <c r="J164" s="17" t="str">
        <f t="shared" si="55"/>
        <v/>
      </c>
      <c r="K164" s="13" t="str">
        <f t="shared" si="56"/>
        <v/>
      </c>
      <c r="L164" s="11" t="str">
        <f t="shared" si="57"/>
        <v/>
      </c>
      <c r="M164" s="11" t="str">
        <f t="shared" si="58"/>
        <v/>
      </c>
      <c r="N164" s="11" t="str">
        <f t="shared" si="59"/>
        <v/>
      </c>
      <c r="O164" s="11" t="str">
        <f t="shared" si="60"/>
        <v/>
      </c>
      <c r="P164" s="11" t="str">
        <f t="shared" si="61"/>
        <v/>
      </c>
      <c r="Q164" s="11" t="str">
        <f t="shared" si="62"/>
        <v/>
      </c>
      <c r="R164" s="11" t="str">
        <f t="shared" si="63"/>
        <v/>
      </c>
      <c r="S164" s="11" t="str">
        <f t="shared" si="64"/>
        <v/>
      </c>
      <c r="T164" s="11" t="str">
        <f t="shared" si="65"/>
        <v/>
      </c>
      <c r="U164" s="11" t="str">
        <f t="shared" si="66"/>
        <v/>
      </c>
      <c r="V164" s="11" t="str">
        <f t="shared" si="67"/>
        <v/>
      </c>
      <c r="W164" s="11" t="str">
        <f t="shared" si="68"/>
        <v/>
      </c>
      <c r="X164" s="11" t="str">
        <f t="shared" si="69"/>
        <v/>
      </c>
      <c r="Y164" s="11" t="str">
        <f t="shared" si="70"/>
        <v/>
      </c>
      <c r="Z164" s="11" t="str">
        <f t="shared" si="71"/>
        <v/>
      </c>
      <c r="AA164" s="11" t="str">
        <f t="shared" si="72"/>
        <v/>
      </c>
      <c r="AB164" s="11" t="str">
        <f t="shared" si="73"/>
        <v/>
      </c>
      <c r="AC164" s="11" t="str">
        <f t="shared" si="74"/>
        <v/>
      </c>
      <c r="AD164" s="11" t="str">
        <f t="shared" si="75"/>
        <v/>
      </c>
      <c r="AE164" s="11" t="str">
        <f t="shared" si="76"/>
        <v/>
      </c>
      <c r="AF164" s="11" t="str">
        <f t="shared" si="77"/>
        <v/>
      </c>
      <c r="AG164" s="11" t="str">
        <f t="shared" si="78"/>
        <v/>
      </c>
      <c r="AH164" s="11" t="str">
        <f t="shared" si="79"/>
        <v/>
      </c>
    </row>
    <row r="165" spans="2:34" x14ac:dyDescent="0.25">
      <c r="B165" s="6"/>
      <c r="C165" s="7"/>
      <c r="D165" s="6"/>
      <c r="E165" s="6"/>
      <c r="F165" s="6"/>
      <c r="G165" s="12" t="str">
        <f t="shared" si="54"/>
        <v/>
      </c>
      <c r="J165" s="17" t="str">
        <f t="shared" si="55"/>
        <v/>
      </c>
      <c r="K165" s="13" t="str">
        <f t="shared" si="56"/>
        <v/>
      </c>
      <c r="L165" s="11" t="str">
        <f t="shared" si="57"/>
        <v/>
      </c>
      <c r="M165" s="11" t="str">
        <f t="shared" si="58"/>
        <v/>
      </c>
      <c r="N165" s="11" t="str">
        <f t="shared" si="59"/>
        <v/>
      </c>
      <c r="O165" s="11" t="str">
        <f t="shared" si="60"/>
        <v/>
      </c>
      <c r="P165" s="11" t="str">
        <f t="shared" si="61"/>
        <v/>
      </c>
      <c r="Q165" s="11" t="str">
        <f t="shared" si="62"/>
        <v/>
      </c>
      <c r="R165" s="11" t="str">
        <f t="shared" si="63"/>
        <v/>
      </c>
      <c r="S165" s="11" t="str">
        <f t="shared" si="64"/>
        <v/>
      </c>
      <c r="T165" s="11" t="str">
        <f t="shared" si="65"/>
        <v/>
      </c>
      <c r="U165" s="11" t="str">
        <f t="shared" si="66"/>
        <v/>
      </c>
      <c r="V165" s="11" t="str">
        <f t="shared" si="67"/>
        <v/>
      </c>
      <c r="W165" s="11" t="str">
        <f t="shared" si="68"/>
        <v/>
      </c>
      <c r="X165" s="11" t="str">
        <f t="shared" si="69"/>
        <v/>
      </c>
      <c r="Y165" s="11" t="str">
        <f t="shared" si="70"/>
        <v/>
      </c>
      <c r="Z165" s="11" t="str">
        <f t="shared" si="71"/>
        <v/>
      </c>
      <c r="AA165" s="11" t="str">
        <f t="shared" si="72"/>
        <v/>
      </c>
      <c r="AB165" s="11" t="str">
        <f t="shared" si="73"/>
        <v/>
      </c>
      <c r="AC165" s="11" t="str">
        <f t="shared" si="74"/>
        <v/>
      </c>
      <c r="AD165" s="11" t="str">
        <f t="shared" si="75"/>
        <v/>
      </c>
      <c r="AE165" s="11" t="str">
        <f t="shared" si="76"/>
        <v/>
      </c>
      <c r="AF165" s="11" t="str">
        <f t="shared" si="77"/>
        <v/>
      </c>
      <c r="AG165" s="11" t="str">
        <f t="shared" si="78"/>
        <v/>
      </c>
      <c r="AH165" s="11" t="str">
        <f t="shared" si="79"/>
        <v/>
      </c>
    </row>
    <row r="166" spans="2:34" x14ac:dyDescent="0.25">
      <c r="B166" s="6"/>
      <c r="C166" s="7"/>
      <c r="D166" s="6"/>
      <c r="E166" s="6"/>
      <c r="F166" s="6"/>
      <c r="G166" s="12" t="str">
        <f t="shared" si="54"/>
        <v/>
      </c>
      <c r="J166" s="17" t="str">
        <f t="shared" si="55"/>
        <v/>
      </c>
      <c r="K166" s="13" t="str">
        <f t="shared" si="56"/>
        <v/>
      </c>
      <c r="L166" s="11" t="str">
        <f t="shared" si="57"/>
        <v/>
      </c>
      <c r="M166" s="11" t="str">
        <f t="shared" si="58"/>
        <v/>
      </c>
      <c r="N166" s="11" t="str">
        <f t="shared" si="59"/>
        <v/>
      </c>
      <c r="O166" s="11" t="str">
        <f t="shared" si="60"/>
        <v/>
      </c>
      <c r="P166" s="11" t="str">
        <f t="shared" si="61"/>
        <v/>
      </c>
      <c r="Q166" s="11" t="str">
        <f t="shared" si="62"/>
        <v/>
      </c>
      <c r="R166" s="11" t="str">
        <f t="shared" si="63"/>
        <v/>
      </c>
      <c r="S166" s="11" t="str">
        <f t="shared" si="64"/>
        <v/>
      </c>
      <c r="T166" s="11" t="str">
        <f t="shared" si="65"/>
        <v/>
      </c>
      <c r="U166" s="11" t="str">
        <f t="shared" si="66"/>
        <v/>
      </c>
      <c r="V166" s="11" t="str">
        <f t="shared" si="67"/>
        <v/>
      </c>
      <c r="W166" s="11" t="str">
        <f t="shared" si="68"/>
        <v/>
      </c>
      <c r="X166" s="11" t="str">
        <f t="shared" si="69"/>
        <v/>
      </c>
      <c r="Y166" s="11" t="str">
        <f t="shared" si="70"/>
        <v/>
      </c>
      <c r="Z166" s="11" t="str">
        <f t="shared" si="71"/>
        <v/>
      </c>
      <c r="AA166" s="11" t="str">
        <f t="shared" si="72"/>
        <v/>
      </c>
      <c r="AB166" s="11" t="str">
        <f t="shared" si="73"/>
        <v/>
      </c>
      <c r="AC166" s="11" t="str">
        <f t="shared" si="74"/>
        <v/>
      </c>
      <c r="AD166" s="11" t="str">
        <f t="shared" si="75"/>
        <v/>
      </c>
      <c r="AE166" s="11" t="str">
        <f t="shared" si="76"/>
        <v/>
      </c>
      <c r="AF166" s="11" t="str">
        <f t="shared" si="77"/>
        <v/>
      </c>
      <c r="AG166" s="11" t="str">
        <f t="shared" si="78"/>
        <v/>
      </c>
      <c r="AH166" s="11" t="str">
        <f t="shared" si="79"/>
        <v/>
      </c>
    </row>
    <row r="167" spans="2:34" x14ac:dyDescent="0.25">
      <c r="B167" s="6"/>
      <c r="C167" s="7"/>
      <c r="D167" s="6"/>
      <c r="E167" s="6"/>
      <c r="F167" s="6"/>
      <c r="G167" s="12" t="str">
        <f t="shared" si="54"/>
        <v/>
      </c>
      <c r="J167" s="17" t="str">
        <f t="shared" si="55"/>
        <v/>
      </c>
      <c r="K167" s="13" t="str">
        <f t="shared" si="56"/>
        <v/>
      </c>
      <c r="L167" s="11" t="str">
        <f t="shared" si="57"/>
        <v/>
      </c>
      <c r="M167" s="11" t="str">
        <f t="shared" si="58"/>
        <v/>
      </c>
      <c r="N167" s="11" t="str">
        <f t="shared" si="59"/>
        <v/>
      </c>
      <c r="O167" s="11" t="str">
        <f t="shared" si="60"/>
        <v/>
      </c>
      <c r="P167" s="11" t="str">
        <f t="shared" si="61"/>
        <v/>
      </c>
      <c r="Q167" s="11" t="str">
        <f t="shared" si="62"/>
        <v/>
      </c>
      <c r="R167" s="11" t="str">
        <f t="shared" si="63"/>
        <v/>
      </c>
      <c r="S167" s="11" t="str">
        <f t="shared" si="64"/>
        <v/>
      </c>
      <c r="T167" s="11" t="str">
        <f t="shared" si="65"/>
        <v/>
      </c>
      <c r="U167" s="11" t="str">
        <f t="shared" si="66"/>
        <v/>
      </c>
      <c r="V167" s="11" t="str">
        <f t="shared" si="67"/>
        <v/>
      </c>
      <c r="W167" s="11" t="str">
        <f t="shared" si="68"/>
        <v/>
      </c>
      <c r="X167" s="11" t="str">
        <f t="shared" si="69"/>
        <v/>
      </c>
      <c r="Y167" s="11" t="str">
        <f t="shared" si="70"/>
        <v/>
      </c>
      <c r="Z167" s="11" t="str">
        <f t="shared" si="71"/>
        <v/>
      </c>
      <c r="AA167" s="11" t="str">
        <f t="shared" si="72"/>
        <v/>
      </c>
      <c r="AB167" s="11" t="str">
        <f t="shared" si="73"/>
        <v/>
      </c>
      <c r="AC167" s="11" t="str">
        <f t="shared" si="74"/>
        <v/>
      </c>
      <c r="AD167" s="11" t="str">
        <f t="shared" si="75"/>
        <v/>
      </c>
      <c r="AE167" s="11" t="str">
        <f t="shared" si="76"/>
        <v/>
      </c>
      <c r="AF167" s="11" t="str">
        <f t="shared" si="77"/>
        <v/>
      </c>
      <c r="AG167" s="11" t="str">
        <f t="shared" si="78"/>
        <v/>
      </c>
      <c r="AH167" s="11" t="str">
        <f t="shared" si="79"/>
        <v/>
      </c>
    </row>
    <row r="168" spans="2:34" x14ac:dyDescent="0.25">
      <c r="B168" s="6"/>
      <c r="C168" s="7"/>
      <c r="D168" s="6"/>
      <c r="E168" s="6"/>
      <c r="F168" s="6"/>
      <c r="G168" s="12" t="str">
        <f t="shared" si="54"/>
        <v/>
      </c>
      <c r="J168" s="17" t="str">
        <f t="shared" si="55"/>
        <v/>
      </c>
      <c r="K168" s="13" t="str">
        <f t="shared" si="56"/>
        <v/>
      </c>
      <c r="L168" s="11" t="str">
        <f t="shared" si="57"/>
        <v/>
      </c>
      <c r="M168" s="11" t="str">
        <f t="shared" si="58"/>
        <v/>
      </c>
      <c r="N168" s="11" t="str">
        <f t="shared" si="59"/>
        <v/>
      </c>
      <c r="O168" s="11" t="str">
        <f t="shared" si="60"/>
        <v/>
      </c>
      <c r="P168" s="11" t="str">
        <f t="shared" si="61"/>
        <v/>
      </c>
      <c r="Q168" s="11" t="str">
        <f t="shared" si="62"/>
        <v/>
      </c>
      <c r="R168" s="11" t="str">
        <f t="shared" si="63"/>
        <v/>
      </c>
      <c r="S168" s="11" t="str">
        <f t="shared" si="64"/>
        <v/>
      </c>
      <c r="T168" s="11" t="str">
        <f t="shared" si="65"/>
        <v/>
      </c>
      <c r="U168" s="11" t="str">
        <f t="shared" si="66"/>
        <v/>
      </c>
      <c r="V168" s="11" t="str">
        <f t="shared" si="67"/>
        <v/>
      </c>
      <c r="W168" s="11" t="str">
        <f t="shared" si="68"/>
        <v/>
      </c>
      <c r="X168" s="11" t="str">
        <f t="shared" si="69"/>
        <v/>
      </c>
      <c r="Y168" s="11" t="str">
        <f t="shared" si="70"/>
        <v/>
      </c>
      <c r="Z168" s="11" t="str">
        <f t="shared" si="71"/>
        <v/>
      </c>
      <c r="AA168" s="11" t="str">
        <f t="shared" si="72"/>
        <v/>
      </c>
      <c r="AB168" s="11" t="str">
        <f t="shared" si="73"/>
        <v/>
      </c>
      <c r="AC168" s="11" t="str">
        <f t="shared" si="74"/>
        <v/>
      </c>
      <c r="AD168" s="11" t="str">
        <f t="shared" si="75"/>
        <v/>
      </c>
      <c r="AE168" s="11" t="str">
        <f t="shared" si="76"/>
        <v/>
      </c>
      <c r="AF168" s="11" t="str">
        <f t="shared" si="77"/>
        <v/>
      </c>
      <c r="AG168" s="11" t="str">
        <f t="shared" si="78"/>
        <v/>
      </c>
      <c r="AH168" s="11" t="str">
        <f t="shared" si="79"/>
        <v/>
      </c>
    </row>
    <row r="169" spans="2:34" x14ac:dyDescent="0.25">
      <c r="B169" s="6"/>
      <c r="C169" s="7"/>
      <c r="D169" s="6"/>
      <c r="E169" s="6"/>
      <c r="F169" s="6"/>
      <c r="G169" s="12" t="str">
        <f t="shared" si="54"/>
        <v/>
      </c>
      <c r="J169" s="17" t="str">
        <f t="shared" si="55"/>
        <v/>
      </c>
      <c r="K169" s="13" t="str">
        <f t="shared" si="56"/>
        <v/>
      </c>
      <c r="L169" s="11" t="str">
        <f t="shared" si="57"/>
        <v/>
      </c>
      <c r="M169" s="11" t="str">
        <f t="shared" si="58"/>
        <v/>
      </c>
      <c r="N169" s="11" t="str">
        <f t="shared" si="59"/>
        <v/>
      </c>
      <c r="O169" s="11" t="str">
        <f t="shared" si="60"/>
        <v/>
      </c>
      <c r="P169" s="11" t="str">
        <f t="shared" si="61"/>
        <v/>
      </c>
      <c r="Q169" s="11" t="str">
        <f t="shared" si="62"/>
        <v/>
      </c>
      <c r="R169" s="11" t="str">
        <f t="shared" si="63"/>
        <v/>
      </c>
      <c r="S169" s="11" t="str">
        <f t="shared" si="64"/>
        <v/>
      </c>
      <c r="T169" s="11" t="str">
        <f t="shared" si="65"/>
        <v/>
      </c>
      <c r="U169" s="11" t="str">
        <f t="shared" si="66"/>
        <v/>
      </c>
      <c r="V169" s="11" t="str">
        <f t="shared" si="67"/>
        <v/>
      </c>
      <c r="W169" s="11" t="str">
        <f t="shared" si="68"/>
        <v/>
      </c>
      <c r="X169" s="11" t="str">
        <f t="shared" si="69"/>
        <v/>
      </c>
      <c r="Y169" s="11" t="str">
        <f t="shared" si="70"/>
        <v/>
      </c>
      <c r="Z169" s="11" t="str">
        <f t="shared" si="71"/>
        <v/>
      </c>
      <c r="AA169" s="11" t="str">
        <f t="shared" si="72"/>
        <v/>
      </c>
      <c r="AB169" s="11" t="str">
        <f t="shared" si="73"/>
        <v/>
      </c>
      <c r="AC169" s="11" t="str">
        <f t="shared" si="74"/>
        <v/>
      </c>
      <c r="AD169" s="11" t="str">
        <f t="shared" si="75"/>
        <v/>
      </c>
      <c r="AE169" s="11" t="str">
        <f t="shared" si="76"/>
        <v/>
      </c>
      <c r="AF169" s="11" t="str">
        <f t="shared" si="77"/>
        <v/>
      </c>
      <c r="AG169" s="11" t="str">
        <f t="shared" si="78"/>
        <v/>
      </c>
      <c r="AH169" s="11" t="str">
        <f t="shared" si="79"/>
        <v/>
      </c>
    </row>
    <row r="170" spans="2:34" x14ac:dyDescent="0.25">
      <c r="B170" s="6"/>
      <c r="C170" s="7"/>
      <c r="D170" s="6"/>
      <c r="E170" s="6"/>
      <c r="F170" s="6"/>
      <c r="G170" s="12" t="str">
        <f t="shared" si="54"/>
        <v/>
      </c>
      <c r="J170" s="17" t="str">
        <f t="shared" si="55"/>
        <v/>
      </c>
      <c r="K170" s="13" t="str">
        <f t="shared" si="56"/>
        <v/>
      </c>
      <c r="L170" s="11" t="str">
        <f t="shared" si="57"/>
        <v/>
      </c>
      <c r="M170" s="11" t="str">
        <f t="shared" si="58"/>
        <v/>
      </c>
      <c r="N170" s="11" t="str">
        <f t="shared" si="59"/>
        <v/>
      </c>
      <c r="O170" s="11" t="str">
        <f t="shared" si="60"/>
        <v/>
      </c>
      <c r="P170" s="11" t="str">
        <f t="shared" si="61"/>
        <v/>
      </c>
      <c r="Q170" s="11" t="str">
        <f t="shared" si="62"/>
        <v/>
      </c>
      <c r="R170" s="11" t="str">
        <f t="shared" si="63"/>
        <v/>
      </c>
      <c r="S170" s="11" t="str">
        <f t="shared" si="64"/>
        <v/>
      </c>
      <c r="T170" s="11" t="str">
        <f t="shared" si="65"/>
        <v/>
      </c>
      <c r="U170" s="11" t="str">
        <f t="shared" si="66"/>
        <v/>
      </c>
      <c r="V170" s="11" t="str">
        <f t="shared" si="67"/>
        <v/>
      </c>
      <c r="W170" s="11" t="str">
        <f t="shared" si="68"/>
        <v/>
      </c>
      <c r="X170" s="11" t="str">
        <f t="shared" si="69"/>
        <v/>
      </c>
      <c r="Y170" s="11" t="str">
        <f t="shared" si="70"/>
        <v/>
      </c>
      <c r="Z170" s="11" t="str">
        <f t="shared" si="71"/>
        <v/>
      </c>
      <c r="AA170" s="11" t="str">
        <f t="shared" si="72"/>
        <v/>
      </c>
      <c r="AB170" s="11" t="str">
        <f t="shared" si="73"/>
        <v/>
      </c>
      <c r="AC170" s="11" t="str">
        <f t="shared" si="74"/>
        <v/>
      </c>
      <c r="AD170" s="11" t="str">
        <f t="shared" si="75"/>
        <v/>
      </c>
      <c r="AE170" s="11" t="str">
        <f t="shared" si="76"/>
        <v/>
      </c>
      <c r="AF170" s="11" t="str">
        <f t="shared" si="77"/>
        <v/>
      </c>
      <c r="AG170" s="11" t="str">
        <f t="shared" si="78"/>
        <v/>
      </c>
      <c r="AH170" s="11" t="str">
        <f t="shared" si="79"/>
        <v/>
      </c>
    </row>
    <row r="171" spans="2:34" x14ac:dyDescent="0.25">
      <c r="B171" s="6"/>
      <c r="C171" s="7"/>
      <c r="D171" s="6"/>
      <c r="E171" s="6"/>
      <c r="F171" s="6"/>
      <c r="G171" s="12" t="str">
        <f t="shared" si="54"/>
        <v/>
      </c>
      <c r="J171" s="17" t="str">
        <f t="shared" si="55"/>
        <v/>
      </c>
      <c r="K171" s="13" t="str">
        <f t="shared" si="56"/>
        <v/>
      </c>
      <c r="L171" s="11" t="str">
        <f t="shared" si="57"/>
        <v/>
      </c>
      <c r="M171" s="11" t="str">
        <f t="shared" si="58"/>
        <v/>
      </c>
      <c r="N171" s="11" t="str">
        <f t="shared" si="59"/>
        <v/>
      </c>
      <c r="O171" s="11" t="str">
        <f t="shared" si="60"/>
        <v/>
      </c>
      <c r="P171" s="11" t="str">
        <f t="shared" si="61"/>
        <v/>
      </c>
      <c r="Q171" s="11" t="str">
        <f t="shared" si="62"/>
        <v/>
      </c>
      <c r="R171" s="11" t="str">
        <f t="shared" si="63"/>
        <v/>
      </c>
      <c r="S171" s="11" t="str">
        <f t="shared" si="64"/>
        <v/>
      </c>
      <c r="T171" s="11" t="str">
        <f t="shared" si="65"/>
        <v/>
      </c>
      <c r="U171" s="11" t="str">
        <f t="shared" si="66"/>
        <v/>
      </c>
      <c r="V171" s="11" t="str">
        <f t="shared" si="67"/>
        <v/>
      </c>
      <c r="W171" s="11" t="str">
        <f t="shared" si="68"/>
        <v/>
      </c>
      <c r="X171" s="11" t="str">
        <f t="shared" si="69"/>
        <v/>
      </c>
      <c r="Y171" s="11" t="str">
        <f t="shared" si="70"/>
        <v/>
      </c>
      <c r="Z171" s="11" t="str">
        <f t="shared" si="71"/>
        <v/>
      </c>
      <c r="AA171" s="11" t="str">
        <f t="shared" si="72"/>
        <v/>
      </c>
      <c r="AB171" s="11" t="str">
        <f t="shared" si="73"/>
        <v/>
      </c>
      <c r="AC171" s="11" t="str">
        <f t="shared" si="74"/>
        <v/>
      </c>
      <c r="AD171" s="11" t="str">
        <f t="shared" si="75"/>
        <v/>
      </c>
      <c r="AE171" s="11" t="str">
        <f t="shared" si="76"/>
        <v/>
      </c>
      <c r="AF171" s="11" t="str">
        <f t="shared" si="77"/>
        <v/>
      </c>
      <c r="AG171" s="11" t="str">
        <f t="shared" si="78"/>
        <v/>
      </c>
      <c r="AH171" s="11" t="str">
        <f t="shared" si="79"/>
        <v/>
      </c>
    </row>
    <row r="172" spans="2:34" x14ac:dyDescent="0.25">
      <c r="B172" s="6"/>
      <c r="C172" s="7"/>
      <c r="D172" s="6"/>
      <c r="E172" s="6"/>
      <c r="F172" s="6"/>
      <c r="G172" s="12" t="str">
        <f t="shared" si="54"/>
        <v/>
      </c>
      <c r="J172" s="17" t="str">
        <f t="shared" si="55"/>
        <v/>
      </c>
      <c r="K172" s="13" t="str">
        <f t="shared" si="56"/>
        <v/>
      </c>
      <c r="L172" s="11" t="str">
        <f t="shared" si="57"/>
        <v/>
      </c>
      <c r="M172" s="11" t="str">
        <f t="shared" si="58"/>
        <v/>
      </c>
      <c r="N172" s="11" t="str">
        <f t="shared" si="59"/>
        <v/>
      </c>
      <c r="O172" s="11" t="str">
        <f t="shared" si="60"/>
        <v/>
      </c>
      <c r="P172" s="11" t="str">
        <f t="shared" si="61"/>
        <v/>
      </c>
      <c r="Q172" s="11" t="str">
        <f t="shared" si="62"/>
        <v/>
      </c>
      <c r="R172" s="11" t="str">
        <f t="shared" si="63"/>
        <v/>
      </c>
      <c r="S172" s="11" t="str">
        <f t="shared" si="64"/>
        <v/>
      </c>
      <c r="T172" s="11" t="str">
        <f t="shared" si="65"/>
        <v/>
      </c>
      <c r="U172" s="11" t="str">
        <f t="shared" si="66"/>
        <v/>
      </c>
      <c r="V172" s="11" t="str">
        <f t="shared" si="67"/>
        <v/>
      </c>
      <c r="W172" s="11" t="str">
        <f t="shared" si="68"/>
        <v/>
      </c>
      <c r="X172" s="11" t="str">
        <f t="shared" si="69"/>
        <v/>
      </c>
      <c r="Y172" s="11" t="str">
        <f t="shared" si="70"/>
        <v/>
      </c>
      <c r="Z172" s="11" t="str">
        <f t="shared" si="71"/>
        <v/>
      </c>
      <c r="AA172" s="11" t="str">
        <f t="shared" si="72"/>
        <v/>
      </c>
      <c r="AB172" s="11" t="str">
        <f t="shared" si="73"/>
        <v/>
      </c>
      <c r="AC172" s="11" t="str">
        <f t="shared" si="74"/>
        <v/>
      </c>
      <c r="AD172" s="11" t="str">
        <f t="shared" si="75"/>
        <v/>
      </c>
      <c r="AE172" s="11" t="str">
        <f t="shared" si="76"/>
        <v/>
      </c>
      <c r="AF172" s="11" t="str">
        <f t="shared" si="77"/>
        <v/>
      </c>
      <c r="AG172" s="11" t="str">
        <f t="shared" si="78"/>
        <v/>
      </c>
      <c r="AH172" s="11" t="str">
        <f t="shared" si="79"/>
        <v/>
      </c>
    </row>
    <row r="173" spans="2:34" x14ac:dyDescent="0.25">
      <c r="B173" s="6"/>
      <c r="C173" s="7"/>
      <c r="D173" s="6"/>
      <c r="E173" s="6"/>
      <c r="F173" s="6"/>
      <c r="G173" s="12" t="str">
        <f t="shared" si="54"/>
        <v/>
      </c>
      <c r="J173" s="17" t="str">
        <f t="shared" si="55"/>
        <v/>
      </c>
      <c r="K173" s="13" t="str">
        <f t="shared" si="56"/>
        <v/>
      </c>
      <c r="L173" s="11" t="str">
        <f t="shared" si="57"/>
        <v/>
      </c>
      <c r="M173" s="11" t="str">
        <f t="shared" si="58"/>
        <v/>
      </c>
      <c r="N173" s="11" t="str">
        <f t="shared" si="59"/>
        <v/>
      </c>
      <c r="O173" s="11" t="str">
        <f t="shared" si="60"/>
        <v/>
      </c>
      <c r="P173" s="11" t="str">
        <f t="shared" si="61"/>
        <v/>
      </c>
      <c r="Q173" s="11" t="str">
        <f t="shared" si="62"/>
        <v/>
      </c>
      <c r="R173" s="11" t="str">
        <f t="shared" si="63"/>
        <v/>
      </c>
      <c r="S173" s="11" t="str">
        <f t="shared" si="64"/>
        <v/>
      </c>
      <c r="T173" s="11" t="str">
        <f t="shared" si="65"/>
        <v/>
      </c>
      <c r="U173" s="11" t="str">
        <f t="shared" si="66"/>
        <v/>
      </c>
      <c r="V173" s="11" t="str">
        <f t="shared" si="67"/>
        <v/>
      </c>
      <c r="W173" s="11" t="str">
        <f t="shared" si="68"/>
        <v/>
      </c>
      <c r="X173" s="11" t="str">
        <f t="shared" si="69"/>
        <v/>
      </c>
      <c r="Y173" s="11" t="str">
        <f t="shared" si="70"/>
        <v/>
      </c>
      <c r="Z173" s="11" t="str">
        <f t="shared" si="71"/>
        <v/>
      </c>
      <c r="AA173" s="11" t="str">
        <f t="shared" si="72"/>
        <v/>
      </c>
      <c r="AB173" s="11" t="str">
        <f t="shared" si="73"/>
        <v/>
      </c>
      <c r="AC173" s="11" t="str">
        <f t="shared" si="74"/>
        <v/>
      </c>
      <c r="AD173" s="11" t="str">
        <f t="shared" si="75"/>
        <v/>
      </c>
      <c r="AE173" s="11" t="str">
        <f t="shared" si="76"/>
        <v/>
      </c>
      <c r="AF173" s="11" t="str">
        <f t="shared" si="77"/>
        <v/>
      </c>
      <c r="AG173" s="11" t="str">
        <f t="shared" si="78"/>
        <v/>
      </c>
      <c r="AH173" s="11" t="str">
        <f t="shared" si="79"/>
        <v/>
      </c>
    </row>
    <row r="174" spans="2:34" x14ac:dyDescent="0.25">
      <c r="B174" s="6"/>
      <c r="C174" s="7"/>
      <c r="D174" s="6"/>
      <c r="E174" s="6"/>
      <c r="F174" s="6"/>
      <c r="G174" s="12" t="str">
        <f t="shared" si="54"/>
        <v/>
      </c>
      <c r="J174" s="17" t="str">
        <f t="shared" si="55"/>
        <v/>
      </c>
      <c r="K174" s="13" t="str">
        <f t="shared" si="56"/>
        <v/>
      </c>
      <c r="L174" s="11" t="str">
        <f t="shared" si="57"/>
        <v/>
      </c>
      <c r="M174" s="11" t="str">
        <f t="shared" si="58"/>
        <v/>
      </c>
      <c r="N174" s="11" t="str">
        <f t="shared" si="59"/>
        <v/>
      </c>
      <c r="O174" s="11" t="str">
        <f t="shared" si="60"/>
        <v/>
      </c>
      <c r="P174" s="11" t="str">
        <f t="shared" si="61"/>
        <v/>
      </c>
      <c r="Q174" s="11" t="str">
        <f t="shared" si="62"/>
        <v/>
      </c>
      <c r="R174" s="11" t="str">
        <f t="shared" si="63"/>
        <v/>
      </c>
      <c r="S174" s="11" t="str">
        <f t="shared" si="64"/>
        <v/>
      </c>
      <c r="T174" s="11" t="str">
        <f t="shared" si="65"/>
        <v/>
      </c>
      <c r="U174" s="11" t="str">
        <f t="shared" si="66"/>
        <v/>
      </c>
      <c r="V174" s="11" t="str">
        <f t="shared" si="67"/>
        <v/>
      </c>
      <c r="W174" s="11" t="str">
        <f t="shared" si="68"/>
        <v/>
      </c>
      <c r="X174" s="11" t="str">
        <f t="shared" si="69"/>
        <v/>
      </c>
      <c r="Y174" s="11" t="str">
        <f t="shared" si="70"/>
        <v/>
      </c>
      <c r="Z174" s="11" t="str">
        <f t="shared" si="71"/>
        <v/>
      </c>
      <c r="AA174" s="11" t="str">
        <f t="shared" si="72"/>
        <v/>
      </c>
      <c r="AB174" s="11" t="str">
        <f t="shared" si="73"/>
        <v/>
      </c>
      <c r="AC174" s="11" t="str">
        <f t="shared" si="74"/>
        <v/>
      </c>
      <c r="AD174" s="11" t="str">
        <f t="shared" si="75"/>
        <v/>
      </c>
      <c r="AE174" s="11" t="str">
        <f t="shared" si="76"/>
        <v/>
      </c>
      <c r="AF174" s="11" t="str">
        <f t="shared" si="77"/>
        <v/>
      </c>
      <c r="AG174" s="11" t="str">
        <f t="shared" si="78"/>
        <v/>
      </c>
      <c r="AH174" s="11" t="str">
        <f t="shared" si="79"/>
        <v/>
      </c>
    </row>
    <row r="175" spans="2:34" x14ac:dyDescent="0.25">
      <c r="B175" s="6"/>
      <c r="C175" s="7"/>
      <c r="D175" s="6"/>
      <c r="E175" s="6"/>
      <c r="F175" s="6"/>
      <c r="G175" s="12" t="str">
        <f t="shared" si="54"/>
        <v/>
      </c>
      <c r="J175" s="17" t="str">
        <f t="shared" si="55"/>
        <v/>
      </c>
      <c r="K175" s="13" t="str">
        <f t="shared" si="56"/>
        <v/>
      </c>
      <c r="L175" s="11" t="str">
        <f t="shared" si="57"/>
        <v/>
      </c>
      <c r="M175" s="11" t="str">
        <f t="shared" si="58"/>
        <v/>
      </c>
      <c r="N175" s="11" t="str">
        <f t="shared" si="59"/>
        <v/>
      </c>
      <c r="O175" s="11" t="str">
        <f t="shared" si="60"/>
        <v/>
      </c>
      <c r="P175" s="11" t="str">
        <f t="shared" si="61"/>
        <v/>
      </c>
      <c r="Q175" s="11" t="str">
        <f t="shared" si="62"/>
        <v/>
      </c>
      <c r="R175" s="11" t="str">
        <f t="shared" si="63"/>
        <v/>
      </c>
      <c r="S175" s="11" t="str">
        <f t="shared" si="64"/>
        <v/>
      </c>
      <c r="T175" s="11" t="str">
        <f t="shared" si="65"/>
        <v/>
      </c>
      <c r="U175" s="11" t="str">
        <f t="shared" si="66"/>
        <v/>
      </c>
      <c r="V175" s="11" t="str">
        <f t="shared" si="67"/>
        <v/>
      </c>
      <c r="W175" s="11" t="str">
        <f t="shared" si="68"/>
        <v/>
      </c>
      <c r="X175" s="11" t="str">
        <f t="shared" si="69"/>
        <v/>
      </c>
      <c r="Y175" s="11" t="str">
        <f t="shared" si="70"/>
        <v/>
      </c>
      <c r="Z175" s="11" t="str">
        <f t="shared" si="71"/>
        <v/>
      </c>
      <c r="AA175" s="11" t="str">
        <f t="shared" si="72"/>
        <v/>
      </c>
      <c r="AB175" s="11" t="str">
        <f t="shared" si="73"/>
        <v/>
      </c>
      <c r="AC175" s="11" t="str">
        <f t="shared" si="74"/>
        <v/>
      </c>
      <c r="AD175" s="11" t="str">
        <f t="shared" si="75"/>
        <v/>
      </c>
      <c r="AE175" s="11" t="str">
        <f t="shared" si="76"/>
        <v/>
      </c>
      <c r="AF175" s="11" t="str">
        <f t="shared" si="77"/>
        <v/>
      </c>
      <c r="AG175" s="11" t="str">
        <f t="shared" si="78"/>
        <v/>
      </c>
      <c r="AH175" s="11" t="str">
        <f t="shared" si="79"/>
        <v/>
      </c>
    </row>
    <row r="176" spans="2:34" x14ac:dyDescent="0.25">
      <c r="B176" s="6"/>
      <c r="C176" s="7"/>
      <c r="D176" s="6"/>
      <c r="E176" s="6"/>
      <c r="F176" s="6"/>
      <c r="G176" s="12" t="str">
        <f t="shared" si="54"/>
        <v/>
      </c>
      <c r="J176" s="17" t="str">
        <f t="shared" si="55"/>
        <v/>
      </c>
      <c r="K176" s="13" t="str">
        <f t="shared" si="56"/>
        <v/>
      </c>
      <c r="L176" s="11" t="str">
        <f t="shared" si="57"/>
        <v/>
      </c>
      <c r="M176" s="11" t="str">
        <f t="shared" si="58"/>
        <v/>
      </c>
      <c r="N176" s="11" t="str">
        <f t="shared" si="59"/>
        <v/>
      </c>
      <c r="O176" s="11" t="str">
        <f t="shared" si="60"/>
        <v/>
      </c>
      <c r="P176" s="11" t="str">
        <f t="shared" si="61"/>
        <v/>
      </c>
      <c r="Q176" s="11" t="str">
        <f t="shared" si="62"/>
        <v/>
      </c>
      <c r="R176" s="11" t="str">
        <f t="shared" si="63"/>
        <v/>
      </c>
      <c r="S176" s="11" t="str">
        <f t="shared" si="64"/>
        <v/>
      </c>
      <c r="T176" s="11" t="str">
        <f t="shared" si="65"/>
        <v/>
      </c>
      <c r="U176" s="11" t="str">
        <f t="shared" si="66"/>
        <v/>
      </c>
      <c r="V176" s="11" t="str">
        <f t="shared" si="67"/>
        <v/>
      </c>
      <c r="W176" s="11" t="str">
        <f t="shared" si="68"/>
        <v/>
      </c>
      <c r="X176" s="11" t="str">
        <f t="shared" si="69"/>
        <v/>
      </c>
      <c r="Y176" s="11" t="str">
        <f t="shared" si="70"/>
        <v/>
      </c>
      <c r="Z176" s="11" t="str">
        <f t="shared" si="71"/>
        <v/>
      </c>
      <c r="AA176" s="11" t="str">
        <f t="shared" si="72"/>
        <v/>
      </c>
      <c r="AB176" s="11" t="str">
        <f t="shared" si="73"/>
        <v/>
      </c>
      <c r="AC176" s="11" t="str">
        <f t="shared" si="74"/>
        <v/>
      </c>
      <c r="AD176" s="11" t="str">
        <f t="shared" si="75"/>
        <v/>
      </c>
      <c r="AE176" s="11" t="str">
        <f t="shared" si="76"/>
        <v/>
      </c>
      <c r="AF176" s="11" t="str">
        <f t="shared" si="77"/>
        <v/>
      </c>
      <c r="AG176" s="11" t="str">
        <f t="shared" si="78"/>
        <v/>
      </c>
      <c r="AH176" s="11" t="str">
        <f t="shared" si="79"/>
        <v/>
      </c>
    </row>
    <row r="177" spans="2:34" x14ac:dyDescent="0.25">
      <c r="B177" s="6"/>
      <c r="C177" s="7"/>
      <c r="D177" s="6"/>
      <c r="E177" s="6"/>
      <c r="F177" s="6"/>
      <c r="G177" s="12" t="str">
        <f t="shared" si="54"/>
        <v/>
      </c>
      <c r="J177" s="17" t="str">
        <f t="shared" si="55"/>
        <v/>
      </c>
      <c r="K177" s="13" t="str">
        <f t="shared" si="56"/>
        <v/>
      </c>
      <c r="L177" s="11" t="str">
        <f t="shared" si="57"/>
        <v/>
      </c>
      <c r="M177" s="11" t="str">
        <f t="shared" si="58"/>
        <v/>
      </c>
      <c r="N177" s="11" t="str">
        <f t="shared" si="59"/>
        <v/>
      </c>
      <c r="O177" s="11" t="str">
        <f t="shared" si="60"/>
        <v/>
      </c>
      <c r="P177" s="11" t="str">
        <f t="shared" si="61"/>
        <v/>
      </c>
      <c r="Q177" s="11" t="str">
        <f t="shared" si="62"/>
        <v/>
      </c>
      <c r="R177" s="11" t="str">
        <f t="shared" si="63"/>
        <v/>
      </c>
      <c r="S177" s="11" t="str">
        <f t="shared" si="64"/>
        <v/>
      </c>
      <c r="T177" s="11" t="str">
        <f t="shared" si="65"/>
        <v/>
      </c>
      <c r="U177" s="11" t="str">
        <f t="shared" si="66"/>
        <v/>
      </c>
      <c r="V177" s="11" t="str">
        <f t="shared" si="67"/>
        <v/>
      </c>
      <c r="W177" s="11" t="str">
        <f t="shared" si="68"/>
        <v/>
      </c>
      <c r="X177" s="11" t="str">
        <f t="shared" si="69"/>
        <v/>
      </c>
      <c r="Y177" s="11" t="str">
        <f t="shared" si="70"/>
        <v/>
      </c>
      <c r="Z177" s="11" t="str">
        <f t="shared" si="71"/>
        <v/>
      </c>
      <c r="AA177" s="11" t="str">
        <f t="shared" si="72"/>
        <v/>
      </c>
      <c r="AB177" s="11" t="str">
        <f t="shared" si="73"/>
        <v/>
      </c>
      <c r="AC177" s="11" t="str">
        <f t="shared" si="74"/>
        <v/>
      </c>
      <c r="AD177" s="11" t="str">
        <f t="shared" si="75"/>
        <v/>
      </c>
      <c r="AE177" s="11" t="str">
        <f t="shared" si="76"/>
        <v/>
      </c>
      <c r="AF177" s="11" t="str">
        <f t="shared" si="77"/>
        <v/>
      </c>
      <c r="AG177" s="11" t="str">
        <f t="shared" si="78"/>
        <v/>
      </c>
      <c r="AH177" s="11" t="str">
        <f t="shared" si="79"/>
        <v/>
      </c>
    </row>
    <row r="178" spans="2:34" x14ac:dyDescent="0.25">
      <c r="B178" s="6"/>
      <c r="C178" s="7"/>
      <c r="D178" s="6"/>
      <c r="E178" s="6"/>
      <c r="F178" s="6"/>
      <c r="G178" s="12" t="str">
        <f t="shared" si="54"/>
        <v/>
      </c>
      <c r="J178" s="17" t="str">
        <f t="shared" si="55"/>
        <v/>
      </c>
      <c r="K178" s="13" t="str">
        <f t="shared" si="56"/>
        <v/>
      </c>
      <c r="L178" s="11" t="str">
        <f t="shared" si="57"/>
        <v/>
      </c>
      <c r="M178" s="11" t="str">
        <f t="shared" si="58"/>
        <v/>
      </c>
      <c r="N178" s="11" t="str">
        <f t="shared" si="59"/>
        <v/>
      </c>
      <c r="O178" s="11" t="str">
        <f t="shared" si="60"/>
        <v/>
      </c>
      <c r="P178" s="11" t="str">
        <f t="shared" si="61"/>
        <v/>
      </c>
      <c r="Q178" s="11" t="str">
        <f t="shared" si="62"/>
        <v/>
      </c>
      <c r="R178" s="11" t="str">
        <f t="shared" si="63"/>
        <v/>
      </c>
      <c r="S178" s="11" t="str">
        <f t="shared" si="64"/>
        <v/>
      </c>
      <c r="T178" s="11" t="str">
        <f t="shared" si="65"/>
        <v/>
      </c>
      <c r="U178" s="11" t="str">
        <f t="shared" si="66"/>
        <v/>
      </c>
      <c r="V178" s="11" t="str">
        <f t="shared" si="67"/>
        <v/>
      </c>
      <c r="W178" s="11" t="str">
        <f t="shared" si="68"/>
        <v/>
      </c>
      <c r="X178" s="11" t="str">
        <f t="shared" si="69"/>
        <v/>
      </c>
      <c r="Y178" s="11" t="str">
        <f t="shared" si="70"/>
        <v/>
      </c>
      <c r="Z178" s="11" t="str">
        <f t="shared" si="71"/>
        <v/>
      </c>
      <c r="AA178" s="11" t="str">
        <f t="shared" si="72"/>
        <v/>
      </c>
      <c r="AB178" s="11" t="str">
        <f t="shared" si="73"/>
        <v/>
      </c>
      <c r="AC178" s="11" t="str">
        <f t="shared" si="74"/>
        <v/>
      </c>
      <c r="AD178" s="11" t="str">
        <f t="shared" si="75"/>
        <v/>
      </c>
      <c r="AE178" s="11" t="str">
        <f t="shared" si="76"/>
        <v/>
      </c>
      <c r="AF178" s="11" t="str">
        <f t="shared" si="77"/>
        <v/>
      </c>
      <c r="AG178" s="11" t="str">
        <f t="shared" si="78"/>
        <v/>
      </c>
      <c r="AH178" s="11" t="str">
        <f t="shared" si="79"/>
        <v/>
      </c>
    </row>
    <row r="179" spans="2:34" x14ac:dyDescent="0.25">
      <c r="B179" s="6"/>
      <c r="C179" s="7"/>
      <c r="D179" s="6"/>
      <c r="E179" s="6"/>
      <c r="F179" s="6"/>
      <c r="G179" s="12" t="str">
        <f t="shared" si="54"/>
        <v/>
      </c>
      <c r="J179" s="17" t="str">
        <f t="shared" si="55"/>
        <v/>
      </c>
      <c r="K179" s="13" t="str">
        <f t="shared" si="56"/>
        <v/>
      </c>
      <c r="L179" s="11" t="str">
        <f t="shared" si="57"/>
        <v/>
      </c>
      <c r="M179" s="11" t="str">
        <f t="shared" si="58"/>
        <v/>
      </c>
      <c r="N179" s="11" t="str">
        <f t="shared" si="59"/>
        <v/>
      </c>
      <c r="O179" s="11" t="str">
        <f t="shared" si="60"/>
        <v/>
      </c>
      <c r="P179" s="11" t="str">
        <f t="shared" si="61"/>
        <v/>
      </c>
      <c r="Q179" s="11" t="str">
        <f t="shared" si="62"/>
        <v/>
      </c>
      <c r="R179" s="11" t="str">
        <f t="shared" si="63"/>
        <v/>
      </c>
      <c r="S179" s="11" t="str">
        <f t="shared" si="64"/>
        <v/>
      </c>
      <c r="T179" s="11" t="str">
        <f t="shared" si="65"/>
        <v/>
      </c>
      <c r="U179" s="11" t="str">
        <f t="shared" si="66"/>
        <v/>
      </c>
      <c r="V179" s="11" t="str">
        <f t="shared" si="67"/>
        <v/>
      </c>
      <c r="W179" s="11" t="str">
        <f t="shared" si="68"/>
        <v/>
      </c>
      <c r="X179" s="11" t="str">
        <f t="shared" si="69"/>
        <v/>
      </c>
      <c r="Y179" s="11" t="str">
        <f t="shared" si="70"/>
        <v/>
      </c>
      <c r="Z179" s="11" t="str">
        <f t="shared" si="71"/>
        <v/>
      </c>
      <c r="AA179" s="11" t="str">
        <f t="shared" si="72"/>
        <v/>
      </c>
      <c r="AB179" s="11" t="str">
        <f t="shared" si="73"/>
        <v/>
      </c>
      <c r="AC179" s="11" t="str">
        <f t="shared" si="74"/>
        <v/>
      </c>
      <c r="AD179" s="11" t="str">
        <f t="shared" si="75"/>
        <v/>
      </c>
      <c r="AE179" s="11" t="str">
        <f t="shared" si="76"/>
        <v/>
      </c>
      <c r="AF179" s="11" t="str">
        <f t="shared" si="77"/>
        <v/>
      </c>
      <c r="AG179" s="11" t="str">
        <f t="shared" si="78"/>
        <v/>
      </c>
      <c r="AH179" s="11" t="str">
        <f t="shared" si="79"/>
        <v/>
      </c>
    </row>
    <row r="180" spans="2:34" x14ac:dyDescent="0.25">
      <c r="B180" s="6"/>
      <c r="C180" s="7"/>
      <c r="D180" s="6"/>
      <c r="E180" s="6"/>
      <c r="F180" s="6"/>
      <c r="G180" s="12" t="str">
        <f t="shared" si="54"/>
        <v/>
      </c>
      <c r="J180" s="17" t="str">
        <f t="shared" si="55"/>
        <v/>
      </c>
      <c r="K180" s="13" t="str">
        <f t="shared" si="56"/>
        <v/>
      </c>
      <c r="L180" s="11" t="str">
        <f t="shared" si="57"/>
        <v/>
      </c>
      <c r="M180" s="11" t="str">
        <f t="shared" si="58"/>
        <v/>
      </c>
      <c r="N180" s="11" t="str">
        <f t="shared" si="59"/>
        <v/>
      </c>
      <c r="O180" s="11" t="str">
        <f t="shared" si="60"/>
        <v/>
      </c>
      <c r="P180" s="11" t="str">
        <f t="shared" si="61"/>
        <v/>
      </c>
      <c r="Q180" s="11" t="str">
        <f t="shared" si="62"/>
        <v/>
      </c>
      <c r="R180" s="11" t="str">
        <f t="shared" si="63"/>
        <v/>
      </c>
      <c r="S180" s="11" t="str">
        <f t="shared" si="64"/>
        <v/>
      </c>
      <c r="T180" s="11" t="str">
        <f t="shared" si="65"/>
        <v/>
      </c>
      <c r="U180" s="11" t="str">
        <f t="shared" si="66"/>
        <v/>
      </c>
      <c r="V180" s="11" t="str">
        <f t="shared" si="67"/>
        <v/>
      </c>
      <c r="W180" s="11" t="str">
        <f t="shared" si="68"/>
        <v/>
      </c>
      <c r="X180" s="11" t="str">
        <f t="shared" si="69"/>
        <v/>
      </c>
      <c r="Y180" s="11" t="str">
        <f t="shared" si="70"/>
        <v/>
      </c>
      <c r="Z180" s="11" t="str">
        <f t="shared" si="71"/>
        <v/>
      </c>
      <c r="AA180" s="11" t="str">
        <f t="shared" si="72"/>
        <v/>
      </c>
      <c r="AB180" s="11" t="str">
        <f t="shared" si="73"/>
        <v/>
      </c>
      <c r="AC180" s="11" t="str">
        <f t="shared" si="74"/>
        <v/>
      </c>
      <c r="AD180" s="11" t="str">
        <f t="shared" si="75"/>
        <v/>
      </c>
      <c r="AE180" s="11" t="str">
        <f t="shared" si="76"/>
        <v/>
      </c>
      <c r="AF180" s="11" t="str">
        <f t="shared" si="77"/>
        <v/>
      </c>
      <c r="AG180" s="11" t="str">
        <f t="shared" si="78"/>
        <v/>
      </c>
      <c r="AH180" s="11" t="str">
        <f t="shared" si="79"/>
        <v/>
      </c>
    </row>
    <row r="181" spans="2:34" x14ac:dyDescent="0.25">
      <c r="B181" s="6"/>
      <c r="C181" s="7"/>
      <c r="D181" s="6"/>
      <c r="E181" s="6"/>
      <c r="F181" s="6"/>
      <c r="G181" s="12" t="str">
        <f t="shared" si="54"/>
        <v/>
      </c>
      <c r="J181" s="17" t="str">
        <f t="shared" si="55"/>
        <v/>
      </c>
      <c r="K181" s="13" t="str">
        <f t="shared" si="56"/>
        <v/>
      </c>
      <c r="L181" s="11" t="str">
        <f t="shared" si="57"/>
        <v/>
      </c>
      <c r="M181" s="11" t="str">
        <f t="shared" si="58"/>
        <v/>
      </c>
      <c r="N181" s="11" t="str">
        <f t="shared" si="59"/>
        <v/>
      </c>
      <c r="O181" s="11" t="str">
        <f t="shared" si="60"/>
        <v/>
      </c>
      <c r="P181" s="11" t="str">
        <f t="shared" si="61"/>
        <v/>
      </c>
      <c r="Q181" s="11" t="str">
        <f t="shared" si="62"/>
        <v/>
      </c>
      <c r="R181" s="11" t="str">
        <f t="shared" si="63"/>
        <v/>
      </c>
      <c r="S181" s="11" t="str">
        <f t="shared" si="64"/>
        <v/>
      </c>
      <c r="T181" s="11" t="str">
        <f t="shared" si="65"/>
        <v/>
      </c>
      <c r="U181" s="11" t="str">
        <f t="shared" si="66"/>
        <v/>
      </c>
      <c r="V181" s="11" t="str">
        <f t="shared" si="67"/>
        <v/>
      </c>
      <c r="W181" s="11" t="str">
        <f t="shared" si="68"/>
        <v/>
      </c>
      <c r="X181" s="11" t="str">
        <f t="shared" si="69"/>
        <v/>
      </c>
      <c r="Y181" s="11" t="str">
        <f t="shared" si="70"/>
        <v/>
      </c>
      <c r="Z181" s="11" t="str">
        <f t="shared" si="71"/>
        <v/>
      </c>
      <c r="AA181" s="11" t="str">
        <f t="shared" si="72"/>
        <v/>
      </c>
      <c r="AB181" s="11" t="str">
        <f t="shared" si="73"/>
        <v/>
      </c>
      <c r="AC181" s="11" t="str">
        <f t="shared" si="74"/>
        <v/>
      </c>
      <c r="AD181" s="11" t="str">
        <f t="shared" si="75"/>
        <v/>
      </c>
      <c r="AE181" s="11" t="str">
        <f t="shared" si="76"/>
        <v/>
      </c>
      <c r="AF181" s="11" t="str">
        <f t="shared" si="77"/>
        <v/>
      </c>
      <c r="AG181" s="11" t="str">
        <f t="shared" si="78"/>
        <v/>
      </c>
      <c r="AH181" s="11" t="str">
        <f t="shared" si="79"/>
        <v/>
      </c>
    </row>
    <row r="182" spans="2:34" x14ac:dyDescent="0.25">
      <c r="B182" s="6"/>
      <c r="C182" s="7"/>
      <c r="D182" s="6"/>
      <c r="E182" s="6"/>
      <c r="F182" s="6"/>
      <c r="G182" s="12" t="str">
        <f t="shared" si="54"/>
        <v/>
      </c>
      <c r="J182" s="17" t="str">
        <f t="shared" si="55"/>
        <v/>
      </c>
      <c r="K182" s="13" t="str">
        <f t="shared" si="56"/>
        <v/>
      </c>
      <c r="L182" s="11" t="str">
        <f t="shared" si="57"/>
        <v/>
      </c>
      <c r="M182" s="11" t="str">
        <f t="shared" si="58"/>
        <v/>
      </c>
      <c r="N182" s="11" t="str">
        <f t="shared" si="59"/>
        <v/>
      </c>
      <c r="O182" s="11" t="str">
        <f t="shared" si="60"/>
        <v/>
      </c>
      <c r="P182" s="11" t="str">
        <f t="shared" si="61"/>
        <v/>
      </c>
      <c r="Q182" s="11" t="str">
        <f t="shared" si="62"/>
        <v/>
      </c>
      <c r="R182" s="11" t="str">
        <f t="shared" si="63"/>
        <v/>
      </c>
      <c r="S182" s="11" t="str">
        <f t="shared" si="64"/>
        <v/>
      </c>
      <c r="T182" s="11" t="str">
        <f t="shared" si="65"/>
        <v/>
      </c>
      <c r="U182" s="11" t="str">
        <f t="shared" si="66"/>
        <v/>
      </c>
      <c r="V182" s="11" t="str">
        <f t="shared" si="67"/>
        <v/>
      </c>
      <c r="W182" s="11" t="str">
        <f t="shared" si="68"/>
        <v/>
      </c>
      <c r="X182" s="11" t="str">
        <f t="shared" si="69"/>
        <v/>
      </c>
      <c r="Y182" s="11" t="str">
        <f t="shared" si="70"/>
        <v/>
      </c>
      <c r="Z182" s="11" t="str">
        <f t="shared" si="71"/>
        <v/>
      </c>
      <c r="AA182" s="11" t="str">
        <f t="shared" si="72"/>
        <v/>
      </c>
      <c r="AB182" s="11" t="str">
        <f t="shared" si="73"/>
        <v/>
      </c>
      <c r="AC182" s="11" t="str">
        <f t="shared" si="74"/>
        <v/>
      </c>
      <c r="AD182" s="11" t="str">
        <f t="shared" si="75"/>
        <v/>
      </c>
      <c r="AE182" s="11" t="str">
        <f t="shared" si="76"/>
        <v/>
      </c>
      <c r="AF182" s="11" t="str">
        <f t="shared" si="77"/>
        <v/>
      </c>
      <c r="AG182" s="11" t="str">
        <f t="shared" si="78"/>
        <v/>
      </c>
      <c r="AH182" s="11" t="str">
        <f t="shared" si="79"/>
        <v/>
      </c>
    </row>
    <row r="183" spans="2:34" x14ac:dyDescent="0.25">
      <c r="B183" s="6"/>
      <c r="C183" s="7"/>
      <c r="D183" s="6"/>
      <c r="E183" s="6"/>
      <c r="F183" s="6"/>
      <c r="G183" s="12" t="str">
        <f t="shared" si="54"/>
        <v/>
      </c>
      <c r="J183" s="17" t="str">
        <f t="shared" si="55"/>
        <v/>
      </c>
      <c r="K183" s="13" t="str">
        <f t="shared" si="56"/>
        <v/>
      </c>
      <c r="L183" s="11" t="str">
        <f t="shared" si="57"/>
        <v/>
      </c>
      <c r="M183" s="11" t="str">
        <f t="shared" si="58"/>
        <v/>
      </c>
      <c r="N183" s="11" t="str">
        <f t="shared" si="59"/>
        <v/>
      </c>
      <c r="O183" s="11" t="str">
        <f t="shared" si="60"/>
        <v/>
      </c>
      <c r="P183" s="11" t="str">
        <f t="shared" si="61"/>
        <v/>
      </c>
      <c r="Q183" s="11" t="str">
        <f t="shared" si="62"/>
        <v/>
      </c>
      <c r="R183" s="11" t="str">
        <f t="shared" si="63"/>
        <v/>
      </c>
      <c r="S183" s="11" t="str">
        <f t="shared" si="64"/>
        <v/>
      </c>
      <c r="T183" s="11" t="str">
        <f t="shared" si="65"/>
        <v/>
      </c>
      <c r="U183" s="11" t="str">
        <f t="shared" si="66"/>
        <v/>
      </c>
      <c r="V183" s="11" t="str">
        <f t="shared" si="67"/>
        <v/>
      </c>
      <c r="W183" s="11" t="str">
        <f t="shared" si="68"/>
        <v/>
      </c>
      <c r="X183" s="11" t="str">
        <f t="shared" si="69"/>
        <v/>
      </c>
      <c r="Y183" s="11" t="str">
        <f t="shared" si="70"/>
        <v/>
      </c>
      <c r="Z183" s="11" t="str">
        <f t="shared" si="71"/>
        <v/>
      </c>
      <c r="AA183" s="11" t="str">
        <f t="shared" si="72"/>
        <v/>
      </c>
      <c r="AB183" s="11" t="str">
        <f t="shared" si="73"/>
        <v/>
      </c>
      <c r="AC183" s="11" t="str">
        <f t="shared" si="74"/>
        <v/>
      </c>
      <c r="AD183" s="11" t="str">
        <f t="shared" si="75"/>
        <v/>
      </c>
      <c r="AE183" s="11" t="str">
        <f t="shared" si="76"/>
        <v/>
      </c>
      <c r="AF183" s="11" t="str">
        <f t="shared" si="77"/>
        <v/>
      </c>
      <c r="AG183" s="11" t="str">
        <f t="shared" si="78"/>
        <v/>
      </c>
      <c r="AH183" s="11" t="str">
        <f t="shared" si="79"/>
        <v/>
      </c>
    </row>
    <row r="184" spans="2:34" x14ac:dyDescent="0.25">
      <c r="B184" s="6"/>
      <c r="C184" s="7"/>
      <c r="D184" s="6"/>
      <c r="E184" s="6"/>
      <c r="F184" s="6"/>
      <c r="G184" s="12" t="str">
        <f t="shared" si="54"/>
        <v/>
      </c>
      <c r="J184" s="17" t="str">
        <f t="shared" si="55"/>
        <v/>
      </c>
      <c r="K184" s="13" t="str">
        <f t="shared" si="56"/>
        <v/>
      </c>
      <c r="L184" s="11" t="str">
        <f t="shared" si="57"/>
        <v/>
      </c>
      <c r="M184" s="11" t="str">
        <f t="shared" si="58"/>
        <v/>
      </c>
      <c r="N184" s="11" t="str">
        <f t="shared" si="59"/>
        <v/>
      </c>
      <c r="O184" s="11" t="str">
        <f t="shared" si="60"/>
        <v/>
      </c>
      <c r="P184" s="11" t="str">
        <f t="shared" si="61"/>
        <v/>
      </c>
      <c r="Q184" s="11" t="str">
        <f t="shared" si="62"/>
        <v/>
      </c>
      <c r="R184" s="11" t="str">
        <f t="shared" si="63"/>
        <v/>
      </c>
      <c r="S184" s="11" t="str">
        <f t="shared" si="64"/>
        <v/>
      </c>
      <c r="T184" s="11" t="str">
        <f t="shared" si="65"/>
        <v/>
      </c>
      <c r="U184" s="11" t="str">
        <f t="shared" si="66"/>
        <v/>
      </c>
      <c r="V184" s="11" t="str">
        <f t="shared" si="67"/>
        <v/>
      </c>
      <c r="W184" s="11" t="str">
        <f t="shared" si="68"/>
        <v/>
      </c>
      <c r="X184" s="11" t="str">
        <f t="shared" si="69"/>
        <v/>
      </c>
      <c r="Y184" s="11" t="str">
        <f t="shared" si="70"/>
        <v/>
      </c>
      <c r="Z184" s="11" t="str">
        <f t="shared" si="71"/>
        <v/>
      </c>
      <c r="AA184" s="11" t="str">
        <f t="shared" si="72"/>
        <v/>
      </c>
      <c r="AB184" s="11" t="str">
        <f t="shared" si="73"/>
        <v/>
      </c>
      <c r="AC184" s="11" t="str">
        <f t="shared" si="74"/>
        <v/>
      </c>
      <c r="AD184" s="11" t="str">
        <f t="shared" si="75"/>
        <v/>
      </c>
      <c r="AE184" s="11" t="str">
        <f t="shared" si="76"/>
        <v/>
      </c>
      <c r="AF184" s="11" t="str">
        <f t="shared" si="77"/>
        <v/>
      </c>
      <c r="AG184" s="11" t="str">
        <f t="shared" si="78"/>
        <v/>
      </c>
      <c r="AH184" s="11" t="str">
        <f t="shared" si="79"/>
        <v/>
      </c>
    </row>
    <row r="185" spans="2:34" x14ac:dyDescent="0.25">
      <c r="B185" s="6"/>
      <c r="C185" s="7"/>
      <c r="D185" s="6"/>
      <c r="E185" s="6"/>
      <c r="F185" s="6"/>
      <c r="G185" s="12" t="str">
        <f t="shared" si="54"/>
        <v/>
      </c>
      <c r="J185" s="17" t="str">
        <f t="shared" si="55"/>
        <v/>
      </c>
      <c r="K185" s="13" t="str">
        <f t="shared" si="56"/>
        <v/>
      </c>
      <c r="L185" s="11" t="str">
        <f t="shared" si="57"/>
        <v/>
      </c>
      <c r="M185" s="11" t="str">
        <f t="shared" si="58"/>
        <v/>
      </c>
      <c r="N185" s="11" t="str">
        <f t="shared" si="59"/>
        <v/>
      </c>
      <c r="O185" s="11" t="str">
        <f t="shared" si="60"/>
        <v/>
      </c>
      <c r="P185" s="11" t="str">
        <f t="shared" si="61"/>
        <v/>
      </c>
      <c r="Q185" s="11" t="str">
        <f t="shared" si="62"/>
        <v/>
      </c>
      <c r="R185" s="11" t="str">
        <f t="shared" si="63"/>
        <v/>
      </c>
      <c r="S185" s="11" t="str">
        <f t="shared" si="64"/>
        <v/>
      </c>
      <c r="T185" s="11" t="str">
        <f t="shared" si="65"/>
        <v/>
      </c>
      <c r="U185" s="11" t="str">
        <f t="shared" si="66"/>
        <v/>
      </c>
      <c r="V185" s="11" t="str">
        <f t="shared" si="67"/>
        <v/>
      </c>
      <c r="W185" s="11" t="str">
        <f t="shared" si="68"/>
        <v/>
      </c>
      <c r="X185" s="11" t="str">
        <f t="shared" si="69"/>
        <v/>
      </c>
      <c r="Y185" s="11" t="str">
        <f t="shared" si="70"/>
        <v/>
      </c>
      <c r="Z185" s="11" t="str">
        <f t="shared" si="71"/>
        <v/>
      </c>
      <c r="AA185" s="11" t="str">
        <f t="shared" si="72"/>
        <v/>
      </c>
      <c r="AB185" s="11" t="str">
        <f t="shared" si="73"/>
        <v/>
      </c>
      <c r="AC185" s="11" t="str">
        <f t="shared" si="74"/>
        <v/>
      </c>
      <c r="AD185" s="11" t="str">
        <f t="shared" si="75"/>
        <v/>
      </c>
      <c r="AE185" s="11" t="str">
        <f t="shared" si="76"/>
        <v/>
      </c>
      <c r="AF185" s="11" t="str">
        <f t="shared" si="77"/>
        <v/>
      </c>
      <c r="AG185" s="11" t="str">
        <f t="shared" si="78"/>
        <v/>
      </c>
      <c r="AH185" s="11" t="str">
        <f t="shared" si="79"/>
        <v/>
      </c>
    </row>
    <row r="186" spans="2:34" x14ac:dyDescent="0.25">
      <c r="B186" s="6"/>
      <c r="C186" s="7"/>
      <c r="D186" s="6"/>
      <c r="E186" s="6"/>
      <c r="F186" s="6"/>
      <c r="G186" s="12" t="str">
        <f t="shared" ref="G186:G249" si="80" xml:space="preserve">  IF(ISBLANK(E186),"",( IF(ISBLANK(F186),"", (VLOOKUP(E186,$J$1:$K$6,2,FALSE) * LEFT(F186,1)))))</f>
        <v/>
      </c>
      <c r="J186" s="17" t="str">
        <f t="shared" si="55"/>
        <v/>
      </c>
      <c r="K186" s="13" t="str">
        <f t="shared" si="56"/>
        <v/>
      </c>
      <c r="L186" s="11" t="str">
        <f t="shared" si="57"/>
        <v/>
      </c>
      <c r="M186" s="11" t="str">
        <f t="shared" si="58"/>
        <v/>
      </c>
      <c r="N186" s="11" t="str">
        <f t="shared" si="59"/>
        <v/>
      </c>
      <c r="O186" s="11" t="str">
        <f t="shared" si="60"/>
        <v/>
      </c>
      <c r="P186" s="11" t="str">
        <f t="shared" si="61"/>
        <v/>
      </c>
      <c r="Q186" s="11" t="str">
        <f t="shared" si="62"/>
        <v/>
      </c>
      <c r="R186" s="11" t="str">
        <f t="shared" si="63"/>
        <v/>
      </c>
      <c r="S186" s="11" t="str">
        <f t="shared" si="64"/>
        <v/>
      </c>
      <c r="T186" s="11" t="str">
        <f t="shared" si="65"/>
        <v/>
      </c>
      <c r="U186" s="11" t="str">
        <f t="shared" si="66"/>
        <v/>
      </c>
      <c r="V186" s="11" t="str">
        <f t="shared" si="67"/>
        <v/>
      </c>
      <c r="W186" s="11" t="str">
        <f t="shared" si="68"/>
        <v/>
      </c>
      <c r="X186" s="11" t="str">
        <f t="shared" si="69"/>
        <v/>
      </c>
      <c r="Y186" s="11" t="str">
        <f t="shared" si="70"/>
        <v/>
      </c>
      <c r="Z186" s="11" t="str">
        <f t="shared" si="71"/>
        <v/>
      </c>
      <c r="AA186" s="11" t="str">
        <f t="shared" si="72"/>
        <v/>
      </c>
      <c r="AB186" s="11" t="str">
        <f t="shared" si="73"/>
        <v/>
      </c>
      <c r="AC186" s="11" t="str">
        <f t="shared" si="74"/>
        <v/>
      </c>
      <c r="AD186" s="11" t="str">
        <f t="shared" si="75"/>
        <v/>
      </c>
      <c r="AE186" s="11" t="str">
        <f t="shared" si="76"/>
        <v/>
      </c>
      <c r="AF186" s="11" t="str">
        <f t="shared" si="77"/>
        <v/>
      </c>
      <c r="AG186" s="11" t="str">
        <f t="shared" si="78"/>
        <v/>
      </c>
      <c r="AH186" s="11" t="str">
        <f t="shared" si="79"/>
        <v/>
      </c>
    </row>
    <row r="187" spans="2:34" x14ac:dyDescent="0.25">
      <c r="B187" s="6"/>
      <c r="C187" s="7"/>
      <c r="D187" s="6"/>
      <c r="E187" s="6"/>
      <c r="F187" s="6"/>
      <c r="G187" s="12" t="str">
        <f t="shared" si="80"/>
        <v/>
      </c>
      <c r="J187" s="17" t="str">
        <f t="shared" si="55"/>
        <v/>
      </c>
      <c r="K187" s="13" t="str">
        <f t="shared" si="56"/>
        <v/>
      </c>
      <c r="L187" s="11" t="str">
        <f t="shared" si="57"/>
        <v/>
      </c>
      <c r="M187" s="11" t="str">
        <f t="shared" si="58"/>
        <v/>
      </c>
      <c r="N187" s="11" t="str">
        <f t="shared" si="59"/>
        <v/>
      </c>
      <c r="O187" s="11" t="str">
        <f t="shared" si="60"/>
        <v/>
      </c>
      <c r="P187" s="11" t="str">
        <f t="shared" si="61"/>
        <v/>
      </c>
      <c r="Q187" s="11" t="str">
        <f t="shared" si="62"/>
        <v/>
      </c>
      <c r="R187" s="11" t="str">
        <f t="shared" si="63"/>
        <v/>
      </c>
      <c r="S187" s="11" t="str">
        <f t="shared" si="64"/>
        <v/>
      </c>
      <c r="T187" s="11" t="str">
        <f t="shared" si="65"/>
        <v/>
      </c>
      <c r="U187" s="11" t="str">
        <f t="shared" si="66"/>
        <v/>
      </c>
      <c r="V187" s="11" t="str">
        <f t="shared" si="67"/>
        <v/>
      </c>
      <c r="W187" s="11" t="str">
        <f t="shared" si="68"/>
        <v/>
      </c>
      <c r="X187" s="11" t="str">
        <f t="shared" si="69"/>
        <v/>
      </c>
      <c r="Y187" s="11" t="str">
        <f t="shared" si="70"/>
        <v/>
      </c>
      <c r="Z187" s="11" t="str">
        <f t="shared" si="71"/>
        <v/>
      </c>
      <c r="AA187" s="11" t="str">
        <f t="shared" si="72"/>
        <v/>
      </c>
      <c r="AB187" s="11" t="str">
        <f t="shared" si="73"/>
        <v/>
      </c>
      <c r="AC187" s="11" t="str">
        <f t="shared" si="74"/>
        <v/>
      </c>
      <c r="AD187" s="11" t="str">
        <f t="shared" si="75"/>
        <v/>
      </c>
      <c r="AE187" s="11" t="str">
        <f t="shared" si="76"/>
        <v/>
      </c>
      <c r="AF187" s="11" t="str">
        <f t="shared" si="77"/>
        <v/>
      </c>
      <c r="AG187" s="11" t="str">
        <f t="shared" si="78"/>
        <v/>
      </c>
      <c r="AH187" s="11" t="str">
        <f t="shared" si="79"/>
        <v/>
      </c>
    </row>
    <row r="188" spans="2:34" x14ac:dyDescent="0.25">
      <c r="B188" s="6"/>
      <c r="C188" s="7"/>
      <c r="D188" s="6"/>
      <c r="E188" s="6"/>
      <c r="F188" s="6"/>
      <c r="G188" s="12" t="str">
        <f t="shared" si="80"/>
        <v/>
      </c>
      <c r="J188" s="17" t="str">
        <f t="shared" si="55"/>
        <v/>
      </c>
      <c r="K188" s="13" t="str">
        <f t="shared" si="56"/>
        <v/>
      </c>
      <c r="L188" s="11" t="str">
        <f t="shared" si="57"/>
        <v/>
      </c>
      <c r="M188" s="11" t="str">
        <f t="shared" si="58"/>
        <v/>
      </c>
      <c r="N188" s="11" t="str">
        <f t="shared" si="59"/>
        <v/>
      </c>
      <c r="O188" s="11" t="str">
        <f t="shared" si="60"/>
        <v/>
      </c>
      <c r="P188" s="11" t="str">
        <f t="shared" si="61"/>
        <v/>
      </c>
      <c r="Q188" s="11" t="str">
        <f t="shared" si="62"/>
        <v/>
      </c>
      <c r="R188" s="11" t="str">
        <f t="shared" si="63"/>
        <v/>
      </c>
      <c r="S188" s="11" t="str">
        <f t="shared" si="64"/>
        <v/>
      </c>
      <c r="T188" s="11" t="str">
        <f t="shared" si="65"/>
        <v/>
      </c>
      <c r="U188" s="11" t="str">
        <f t="shared" si="66"/>
        <v/>
      </c>
      <c r="V188" s="11" t="str">
        <f t="shared" si="67"/>
        <v/>
      </c>
      <c r="W188" s="11" t="str">
        <f t="shared" si="68"/>
        <v/>
      </c>
      <c r="X188" s="11" t="str">
        <f t="shared" si="69"/>
        <v/>
      </c>
      <c r="Y188" s="11" t="str">
        <f t="shared" si="70"/>
        <v/>
      </c>
      <c r="Z188" s="11" t="str">
        <f t="shared" si="71"/>
        <v/>
      </c>
      <c r="AA188" s="11" t="str">
        <f t="shared" si="72"/>
        <v/>
      </c>
      <c r="AB188" s="11" t="str">
        <f t="shared" si="73"/>
        <v/>
      </c>
      <c r="AC188" s="11" t="str">
        <f t="shared" si="74"/>
        <v/>
      </c>
      <c r="AD188" s="11" t="str">
        <f t="shared" si="75"/>
        <v/>
      </c>
      <c r="AE188" s="11" t="str">
        <f t="shared" si="76"/>
        <v/>
      </c>
      <c r="AF188" s="11" t="str">
        <f t="shared" si="77"/>
        <v/>
      </c>
      <c r="AG188" s="11" t="str">
        <f t="shared" si="78"/>
        <v/>
      </c>
      <c r="AH188" s="11" t="str">
        <f t="shared" si="79"/>
        <v/>
      </c>
    </row>
    <row r="189" spans="2:34" x14ac:dyDescent="0.25">
      <c r="B189" s="6"/>
      <c r="C189" s="7"/>
      <c r="D189" s="6"/>
      <c r="E189" s="6"/>
      <c r="F189" s="6"/>
      <c r="G189" s="12" t="str">
        <f t="shared" si="80"/>
        <v/>
      </c>
      <c r="J189" s="17" t="str">
        <f t="shared" si="55"/>
        <v/>
      </c>
      <c r="K189" s="13" t="str">
        <f t="shared" si="56"/>
        <v/>
      </c>
      <c r="L189" s="11" t="str">
        <f t="shared" si="57"/>
        <v/>
      </c>
      <c r="M189" s="11" t="str">
        <f t="shared" si="58"/>
        <v/>
      </c>
      <c r="N189" s="11" t="str">
        <f t="shared" si="59"/>
        <v/>
      </c>
      <c r="O189" s="11" t="str">
        <f t="shared" si="60"/>
        <v/>
      </c>
      <c r="P189" s="11" t="str">
        <f t="shared" si="61"/>
        <v/>
      </c>
      <c r="Q189" s="11" t="str">
        <f t="shared" si="62"/>
        <v/>
      </c>
      <c r="R189" s="11" t="str">
        <f t="shared" si="63"/>
        <v/>
      </c>
      <c r="S189" s="11" t="str">
        <f t="shared" si="64"/>
        <v/>
      </c>
      <c r="T189" s="11" t="str">
        <f t="shared" si="65"/>
        <v/>
      </c>
      <c r="U189" s="11" t="str">
        <f t="shared" si="66"/>
        <v/>
      </c>
      <c r="V189" s="11" t="str">
        <f t="shared" si="67"/>
        <v/>
      </c>
      <c r="W189" s="11" t="str">
        <f t="shared" si="68"/>
        <v/>
      </c>
      <c r="X189" s="11" t="str">
        <f t="shared" si="69"/>
        <v/>
      </c>
      <c r="Y189" s="11" t="str">
        <f t="shared" si="70"/>
        <v/>
      </c>
      <c r="Z189" s="11" t="str">
        <f t="shared" si="71"/>
        <v/>
      </c>
      <c r="AA189" s="11" t="str">
        <f t="shared" si="72"/>
        <v/>
      </c>
      <c r="AB189" s="11" t="str">
        <f t="shared" si="73"/>
        <v/>
      </c>
      <c r="AC189" s="11" t="str">
        <f t="shared" si="74"/>
        <v/>
      </c>
      <c r="AD189" s="11" t="str">
        <f t="shared" si="75"/>
        <v/>
      </c>
      <c r="AE189" s="11" t="str">
        <f t="shared" si="76"/>
        <v/>
      </c>
      <c r="AF189" s="11" t="str">
        <f t="shared" si="77"/>
        <v/>
      </c>
      <c r="AG189" s="11" t="str">
        <f t="shared" si="78"/>
        <v/>
      </c>
      <c r="AH189" s="11" t="str">
        <f t="shared" si="79"/>
        <v/>
      </c>
    </row>
    <row r="190" spans="2:34" x14ac:dyDescent="0.25">
      <c r="B190" s="6"/>
      <c r="C190" s="7"/>
      <c r="D190" s="6"/>
      <c r="E190" s="6"/>
      <c r="F190" s="6"/>
      <c r="G190" s="12" t="str">
        <f t="shared" si="80"/>
        <v/>
      </c>
      <c r="J190" s="17" t="str">
        <f t="shared" si="55"/>
        <v/>
      </c>
      <c r="K190" s="13" t="str">
        <f t="shared" si="56"/>
        <v/>
      </c>
      <c r="L190" s="11" t="str">
        <f t="shared" si="57"/>
        <v/>
      </c>
      <c r="M190" s="11" t="str">
        <f t="shared" si="58"/>
        <v/>
      </c>
      <c r="N190" s="11" t="str">
        <f t="shared" si="59"/>
        <v/>
      </c>
      <c r="O190" s="11" t="str">
        <f t="shared" si="60"/>
        <v/>
      </c>
      <c r="P190" s="11" t="str">
        <f t="shared" si="61"/>
        <v/>
      </c>
      <c r="Q190" s="11" t="str">
        <f t="shared" si="62"/>
        <v/>
      </c>
      <c r="R190" s="11" t="str">
        <f t="shared" si="63"/>
        <v/>
      </c>
      <c r="S190" s="11" t="str">
        <f t="shared" si="64"/>
        <v/>
      </c>
      <c r="T190" s="11" t="str">
        <f t="shared" si="65"/>
        <v/>
      </c>
      <c r="U190" s="11" t="str">
        <f t="shared" si="66"/>
        <v/>
      </c>
      <c r="V190" s="11" t="str">
        <f t="shared" si="67"/>
        <v/>
      </c>
      <c r="W190" s="11" t="str">
        <f t="shared" si="68"/>
        <v/>
      </c>
      <c r="X190" s="11" t="str">
        <f t="shared" si="69"/>
        <v/>
      </c>
      <c r="Y190" s="11" t="str">
        <f t="shared" si="70"/>
        <v/>
      </c>
      <c r="Z190" s="11" t="str">
        <f t="shared" si="71"/>
        <v/>
      </c>
      <c r="AA190" s="11" t="str">
        <f t="shared" si="72"/>
        <v/>
      </c>
      <c r="AB190" s="11" t="str">
        <f t="shared" si="73"/>
        <v/>
      </c>
      <c r="AC190" s="11" t="str">
        <f t="shared" si="74"/>
        <v/>
      </c>
      <c r="AD190" s="11" t="str">
        <f t="shared" si="75"/>
        <v/>
      </c>
      <c r="AE190" s="11" t="str">
        <f t="shared" si="76"/>
        <v/>
      </c>
      <c r="AF190" s="11" t="str">
        <f t="shared" si="77"/>
        <v/>
      </c>
      <c r="AG190" s="11" t="str">
        <f t="shared" si="78"/>
        <v/>
      </c>
      <c r="AH190" s="11" t="str">
        <f t="shared" si="79"/>
        <v/>
      </c>
    </row>
    <row r="191" spans="2:34" x14ac:dyDescent="0.25">
      <c r="B191" s="6"/>
      <c r="C191" s="7"/>
      <c r="D191" s="6"/>
      <c r="E191" s="6"/>
      <c r="F191" s="6"/>
      <c r="G191" s="12" t="str">
        <f t="shared" si="80"/>
        <v/>
      </c>
      <c r="J191" s="17" t="str">
        <f t="shared" si="55"/>
        <v/>
      </c>
      <c r="K191" s="13" t="str">
        <f t="shared" si="56"/>
        <v/>
      </c>
      <c r="L191" s="11" t="str">
        <f t="shared" si="57"/>
        <v/>
      </c>
      <c r="M191" s="11" t="str">
        <f t="shared" si="58"/>
        <v/>
      </c>
      <c r="N191" s="11" t="str">
        <f t="shared" si="59"/>
        <v/>
      </c>
      <c r="O191" s="11" t="str">
        <f t="shared" si="60"/>
        <v/>
      </c>
      <c r="P191" s="11" t="str">
        <f t="shared" si="61"/>
        <v/>
      </c>
      <c r="Q191" s="11" t="str">
        <f t="shared" si="62"/>
        <v/>
      </c>
      <c r="R191" s="11" t="str">
        <f t="shared" si="63"/>
        <v/>
      </c>
      <c r="S191" s="11" t="str">
        <f t="shared" si="64"/>
        <v/>
      </c>
      <c r="T191" s="11" t="str">
        <f t="shared" si="65"/>
        <v/>
      </c>
      <c r="U191" s="11" t="str">
        <f t="shared" si="66"/>
        <v/>
      </c>
      <c r="V191" s="11" t="str">
        <f t="shared" si="67"/>
        <v/>
      </c>
      <c r="W191" s="11" t="str">
        <f t="shared" si="68"/>
        <v/>
      </c>
      <c r="X191" s="11" t="str">
        <f t="shared" si="69"/>
        <v/>
      </c>
      <c r="Y191" s="11" t="str">
        <f t="shared" si="70"/>
        <v/>
      </c>
      <c r="Z191" s="11" t="str">
        <f t="shared" si="71"/>
        <v/>
      </c>
      <c r="AA191" s="11" t="str">
        <f t="shared" si="72"/>
        <v/>
      </c>
      <c r="AB191" s="11" t="str">
        <f t="shared" si="73"/>
        <v/>
      </c>
      <c r="AC191" s="11" t="str">
        <f t="shared" si="74"/>
        <v/>
      </c>
      <c r="AD191" s="11" t="str">
        <f t="shared" si="75"/>
        <v/>
      </c>
      <c r="AE191" s="11" t="str">
        <f t="shared" si="76"/>
        <v/>
      </c>
      <c r="AF191" s="11" t="str">
        <f t="shared" si="77"/>
        <v/>
      </c>
      <c r="AG191" s="11" t="str">
        <f t="shared" si="78"/>
        <v/>
      </c>
      <c r="AH191" s="11" t="str">
        <f t="shared" si="79"/>
        <v/>
      </c>
    </row>
    <row r="192" spans="2:34" x14ac:dyDescent="0.25">
      <c r="B192" s="6"/>
      <c r="C192" s="7"/>
      <c r="D192" s="6"/>
      <c r="E192" s="6"/>
      <c r="F192" s="6"/>
      <c r="G192" s="12" t="str">
        <f t="shared" si="80"/>
        <v/>
      </c>
      <c r="J192" s="17" t="str">
        <f t="shared" si="55"/>
        <v/>
      </c>
      <c r="K192" s="13" t="str">
        <f t="shared" si="56"/>
        <v/>
      </c>
      <c r="L192" s="11" t="str">
        <f t="shared" si="57"/>
        <v/>
      </c>
      <c r="M192" s="11" t="str">
        <f t="shared" si="58"/>
        <v/>
      </c>
      <c r="N192" s="11" t="str">
        <f t="shared" si="59"/>
        <v/>
      </c>
      <c r="O192" s="11" t="str">
        <f t="shared" si="60"/>
        <v/>
      </c>
      <c r="P192" s="11" t="str">
        <f t="shared" si="61"/>
        <v/>
      </c>
      <c r="Q192" s="11" t="str">
        <f t="shared" si="62"/>
        <v/>
      </c>
      <c r="R192" s="11" t="str">
        <f t="shared" si="63"/>
        <v/>
      </c>
      <c r="S192" s="11" t="str">
        <f t="shared" si="64"/>
        <v/>
      </c>
      <c r="T192" s="11" t="str">
        <f t="shared" si="65"/>
        <v/>
      </c>
      <c r="U192" s="11" t="str">
        <f t="shared" si="66"/>
        <v/>
      </c>
      <c r="V192" s="11" t="str">
        <f t="shared" si="67"/>
        <v/>
      </c>
      <c r="W192" s="11" t="str">
        <f t="shared" si="68"/>
        <v/>
      </c>
      <c r="X192" s="11" t="str">
        <f t="shared" si="69"/>
        <v/>
      </c>
      <c r="Y192" s="11" t="str">
        <f t="shared" si="70"/>
        <v/>
      </c>
      <c r="Z192" s="11" t="str">
        <f t="shared" si="71"/>
        <v/>
      </c>
      <c r="AA192" s="11" t="str">
        <f t="shared" si="72"/>
        <v/>
      </c>
      <c r="AB192" s="11" t="str">
        <f t="shared" si="73"/>
        <v/>
      </c>
      <c r="AC192" s="11" t="str">
        <f t="shared" si="74"/>
        <v/>
      </c>
      <c r="AD192" s="11" t="str">
        <f t="shared" si="75"/>
        <v/>
      </c>
      <c r="AE192" s="11" t="str">
        <f t="shared" si="76"/>
        <v/>
      </c>
      <c r="AF192" s="11" t="str">
        <f t="shared" si="77"/>
        <v/>
      </c>
      <c r="AG192" s="11" t="str">
        <f t="shared" si="78"/>
        <v/>
      </c>
      <c r="AH192" s="11" t="str">
        <f t="shared" si="79"/>
        <v/>
      </c>
    </row>
    <row r="193" spans="2:34" x14ac:dyDescent="0.25">
      <c r="B193" s="6"/>
      <c r="C193" s="7"/>
      <c r="D193" s="6"/>
      <c r="E193" s="6"/>
      <c r="F193" s="6"/>
      <c r="G193" s="12" t="str">
        <f t="shared" si="80"/>
        <v/>
      </c>
      <c r="J193" s="17" t="str">
        <f t="shared" si="55"/>
        <v/>
      </c>
      <c r="K193" s="13" t="str">
        <f t="shared" si="56"/>
        <v/>
      </c>
      <c r="L193" s="11" t="str">
        <f t="shared" si="57"/>
        <v/>
      </c>
      <c r="M193" s="11" t="str">
        <f t="shared" si="58"/>
        <v/>
      </c>
      <c r="N193" s="11" t="str">
        <f t="shared" si="59"/>
        <v/>
      </c>
      <c r="O193" s="11" t="str">
        <f t="shared" si="60"/>
        <v/>
      </c>
      <c r="P193" s="11" t="str">
        <f t="shared" si="61"/>
        <v/>
      </c>
      <c r="Q193" s="11" t="str">
        <f t="shared" si="62"/>
        <v/>
      </c>
      <c r="R193" s="11" t="str">
        <f t="shared" si="63"/>
        <v/>
      </c>
      <c r="S193" s="11" t="str">
        <f t="shared" si="64"/>
        <v/>
      </c>
      <c r="T193" s="11" t="str">
        <f t="shared" si="65"/>
        <v/>
      </c>
      <c r="U193" s="11" t="str">
        <f t="shared" si="66"/>
        <v/>
      </c>
      <c r="V193" s="11" t="str">
        <f t="shared" si="67"/>
        <v/>
      </c>
      <c r="W193" s="11" t="str">
        <f t="shared" si="68"/>
        <v/>
      </c>
      <c r="X193" s="11" t="str">
        <f t="shared" si="69"/>
        <v/>
      </c>
      <c r="Y193" s="11" t="str">
        <f t="shared" si="70"/>
        <v/>
      </c>
      <c r="Z193" s="11" t="str">
        <f t="shared" si="71"/>
        <v/>
      </c>
      <c r="AA193" s="11" t="str">
        <f t="shared" si="72"/>
        <v/>
      </c>
      <c r="AB193" s="11" t="str">
        <f t="shared" si="73"/>
        <v/>
      </c>
      <c r="AC193" s="11" t="str">
        <f t="shared" si="74"/>
        <v/>
      </c>
      <c r="AD193" s="11" t="str">
        <f t="shared" si="75"/>
        <v/>
      </c>
      <c r="AE193" s="11" t="str">
        <f t="shared" si="76"/>
        <v/>
      </c>
      <c r="AF193" s="11" t="str">
        <f t="shared" si="77"/>
        <v/>
      </c>
      <c r="AG193" s="11" t="str">
        <f t="shared" si="78"/>
        <v/>
      </c>
      <c r="AH193" s="11" t="str">
        <f t="shared" si="79"/>
        <v/>
      </c>
    </row>
    <row r="194" spans="2:34" x14ac:dyDescent="0.25">
      <c r="B194" s="6"/>
      <c r="C194" s="7"/>
      <c r="D194" s="6"/>
      <c r="E194" s="6"/>
      <c r="F194" s="6"/>
      <c r="G194" s="12" t="str">
        <f t="shared" si="80"/>
        <v/>
      </c>
      <c r="J194" s="17" t="str">
        <f t="shared" si="55"/>
        <v/>
      </c>
      <c r="K194" s="13" t="str">
        <f t="shared" si="56"/>
        <v/>
      </c>
      <c r="L194" s="11" t="str">
        <f t="shared" si="57"/>
        <v/>
      </c>
      <c r="M194" s="11" t="str">
        <f t="shared" si="58"/>
        <v/>
      </c>
      <c r="N194" s="11" t="str">
        <f t="shared" si="59"/>
        <v/>
      </c>
      <c r="O194" s="11" t="str">
        <f t="shared" si="60"/>
        <v/>
      </c>
      <c r="P194" s="11" t="str">
        <f t="shared" si="61"/>
        <v/>
      </c>
      <c r="Q194" s="11" t="str">
        <f t="shared" si="62"/>
        <v/>
      </c>
      <c r="R194" s="11" t="str">
        <f t="shared" si="63"/>
        <v/>
      </c>
      <c r="S194" s="11" t="str">
        <f t="shared" si="64"/>
        <v/>
      </c>
      <c r="T194" s="11" t="str">
        <f t="shared" si="65"/>
        <v/>
      </c>
      <c r="U194" s="11" t="str">
        <f t="shared" si="66"/>
        <v/>
      </c>
      <c r="V194" s="11" t="str">
        <f t="shared" si="67"/>
        <v/>
      </c>
      <c r="W194" s="11" t="str">
        <f t="shared" si="68"/>
        <v/>
      </c>
      <c r="X194" s="11" t="str">
        <f t="shared" si="69"/>
        <v/>
      </c>
      <c r="Y194" s="11" t="str">
        <f t="shared" si="70"/>
        <v/>
      </c>
      <c r="Z194" s="11" t="str">
        <f t="shared" si="71"/>
        <v/>
      </c>
      <c r="AA194" s="11" t="str">
        <f t="shared" si="72"/>
        <v/>
      </c>
      <c r="AB194" s="11" t="str">
        <f t="shared" si="73"/>
        <v/>
      </c>
      <c r="AC194" s="11" t="str">
        <f t="shared" si="74"/>
        <v/>
      </c>
      <c r="AD194" s="11" t="str">
        <f t="shared" si="75"/>
        <v/>
      </c>
      <c r="AE194" s="11" t="str">
        <f t="shared" si="76"/>
        <v/>
      </c>
      <c r="AF194" s="11" t="str">
        <f t="shared" si="77"/>
        <v/>
      </c>
      <c r="AG194" s="11" t="str">
        <f t="shared" si="78"/>
        <v/>
      </c>
      <c r="AH194" s="11" t="str">
        <f t="shared" si="79"/>
        <v/>
      </c>
    </row>
    <row r="195" spans="2:34" x14ac:dyDescent="0.25">
      <c r="B195" s="6"/>
      <c r="C195" s="7"/>
      <c r="D195" s="6"/>
      <c r="E195" s="6"/>
      <c r="F195" s="6"/>
      <c r="G195" s="12" t="str">
        <f t="shared" si="80"/>
        <v/>
      </c>
      <c r="J195" s="17" t="str">
        <f t="shared" si="55"/>
        <v/>
      </c>
      <c r="K195" s="13" t="str">
        <f t="shared" si="56"/>
        <v/>
      </c>
      <c r="L195" s="11" t="str">
        <f t="shared" si="57"/>
        <v/>
      </c>
      <c r="M195" s="11" t="str">
        <f t="shared" si="58"/>
        <v/>
      </c>
      <c r="N195" s="11" t="str">
        <f t="shared" si="59"/>
        <v/>
      </c>
      <c r="O195" s="11" t="str">
        <f t="shared" si="60"/>
        <v/>
      </c>
      <c r="P195" s="11" t="str">
        <f t="shared" si="61"/>
        <v/>
      </c>
      <c r="Q195" s="11" t="str">
        <f t="shared" si="62"/>
        <v/>
      </c>
      <c r="R195" s="11" t="str">
        <f t="shared" si="63"/>
        <v/>
      </c>
      <c r="S195" s="11" t="str">
        <f t="shared" si="64"/>
        <v/>
      </c>
      <c r="T195" s="11" t="str">
        <f t="shared" si="65"/>
        <v/>
      </c>
      <c r="U195" s="11" t="str">
        <f t="shared" si="66"/>
        <v/>
      </c>
      <c r="V195" s="11" t="str">
        <f t="shared" si="67"/>
        <v/>
      </c>
      <c r="W195" s="11" t="str">
        <f t="shared" si="68"/>
        <v/>
      </c>
      <c r="X195" s="11" t="str">
        <f t="shared" si="69"/>
        <v/>
      </c>
      <c r="Y195" s="11" t="str">
        <f t="shared" si="70"/>
        <v/>
      </c>
      <c r="Z195" s="11" t="str">
        <f t="shared" si="71"/>
        <v/>
      </c>
      <c r="AA195" s="11" t="str">
        <f t="shared" si="72"/>
        <v/>
      </c>
      <c r="AB195" s="11" t="str">
        <f t="shared" si="73"/>
        <v/>
      </c>
      <c r="AC195" s="11" t="str">
        <f t="shared" si="74"/>
        <v/>
      </c>
      <c r="AD195" s="11" t="str">
        <f t="shared" si="75"/>
        <v/>
      </c>
      <c r="AE195" s="11" t="str">
        <f t="shared" si="76"/>
        <v/>
      </c>
      <c r="AF195" s="11" t="str">
        <f t="shared" si="77"/>
        <v/>
      </c>
      <c r="AG195" s="11" t="str">
        <f t="shared" si="78"/>
        <v/>
      </c>
      <c r="AH195" s="11" t="str">
        <f t="shared" si="79"/>
        <v/>
      </c>
    </row>
    <row r="196" spans="2:34" x14ac:dyDescent="0.25">
      <c r="B196" s="6"/>
      <c r="C196" s="7"/>
      <c r="D196" s="6"/>
      <c r="E196" s="6"/>
      <c r="F196" s="6"/>
      <c r="G196" s="12" t="str">
        <f t="shared" si="80"/>
        <v/>
      </c>
      <c r="J196" s="17" t="str">
        <f t="shared" si="55"/>
        <v/>
      </c>
      <c r="K196" s="13" t="str">
        <f t="shared" si="56"/>
        <v/>
      </c>
      <c r="L196" s="11" t="str">
        <f t="shared" si="57"/>
        <v/>
      </c>
      <c r="M196" s="11" t="str">
        <f t="shared" si="58"/>
        <v/>
      </c>
      <c r="N196" s="11" t="str">
        <f t="shared" si="59"/>
        <v/>
      </c>
      <c r="O196" s="11" t="str">
        <f t="shared" si="60"/>
        <v/>
      </c>
      <c r="P196" s="11" t="str">
        <f t="shared" si="61"/>
        <v/>
      </c>
      <c r="Q196" s="11" t="str">
        <f t="shared" si="62"/>
        <v/>
      </c>
      <c r="R196" s="11" t="str">
        <f t="shared" si="63"/>
        <v/>
      </c>
      <c r="S196" s="11" t="str">
        <f t="shared" si="64"/>
        <v/>
      </c>
      <c r="T196" s="11" t="str">
        <f t="shared" si="65"/>
        <v/>
      </c>
      <c r="U196" s="11" t="str">
        <f t="shared" si="66"/>
        <v/>
      </c>
      <c r="V196" s="11" t="str">
        <f t="shared" si="67"/>
        <v/>
      </c>
      <c r="W196" s="11" t="str">
        <f t="shared" si="68"/>
        <v/>
      </c>
      <c r="X196" s="11" t="str">
        <f t="shared" si="69"/>
        <v/>
      </c>
      <c r="Y196" s="11" t="str">
        <f t="shared" si="70"/>
        <v/>
      </c>
      <c r="Z196" s="11" t="str">
        <f t="shared" si="71"/>
        <v/>
      </c>
      <c r="AA196" s="11" t="str">
        <f t="shared" si="72"/>
        <v/>
      </c>
      <c r="AB196" s="11" t="str">
        <f t="shared" si="73"/>
        <v/>
      </c>
      <c r="AC196" s="11" t="str">
        <f t="shared" si="74"/>
        <v/>
      </c>
      <c r="AD196" s="11" t="str">
        <f t="shared" si="75"/>
        <v/>
      </c>
      <c r="AE196" s="11" t="str">
        <f t="shared" si="76"/>
        <v/>
      </c>
      <c r="AF196" s="11" t="str">
        <f t="shared" si="77"/>
        <v/>
      </c>
      <c r="AG196" s="11" t="str">
        <f t="shared" si="78"/>
        <v/>
      </c>
      <c r="AH196" s="11" t="str">
        <f t="shared" si="79"/>
        <v/>
      </c>
    </row>
    <row r="197" spans="2:34" x14ac:dyDescent="0.25">
      <c r="B197" s="6"/>
      <c r="C197" s="7"/>
      <c r="D197" s="6"/>
      <c r="E197" s="6"/>
      <c r="F197" s="6"/>
      <c r="G197" s="12" t="str">
        <f t="shared" si="80"/>
        <v/>
      </c>
      <c r="J197" s="17" t="str">
        <f t="shared" si="55"/>
        <v/>
      </c>
      <c r="K197" s="13" t="str">
        <f t="shared" si="56"/>
        <v/>
      </c>
      <c r="L197" s="11" t="str">
        <f t="shared" si="57"/>
        <v/>
      </c>
      <c r="M197" s="11" t="str">
        <f t="shared" si="58"/>
        <v/>
      </c>
      <c r="N197" s="11" t="str">
        <f t="shared" si="59"/>
        <v/>
      </c>
      <c r="O197" s="11" t="str">
        <f t="shared" si="60"/>
        <v/>
      </c>
      <c r="P197" s="11" t="str">
        <f t="shared" si="61"/>
        <v/>
      </c>
      <c r="Q197" s="11" t="str">
        <f t="shared" si="62"/>
        <v/>
      </c>
      <c r="R197" s="11" t="str">
        <f t="shared" si="63"/>
        <v/>
      </c>
      <c r="S197" s="11" t="str">
        <f t="shared" si="64"/>
        <v/>
      </c>
      <c r="T197" s="11" t="str">
        <f t="shared" si="65"/>
        <v/>
      </c>
      <c r="U197" s="11" t="str">
        <f t="shared" si="66"/>
        <v/>
      </c>
      <c r="V197" s="11" t="str">
        <f t="shared" si="67"/>
        <v/>
      </c>
      <c r="W197" s="11" t="str">
        <f t="shared" si="68"/>
        <v/>
      </c>
      <c r="X197" s="11" t="str">
        <f t="shared" si="69"/>
        <v/>
      </c>
      <c r="Y197" s="11" t="str">
        <f t="shared" si="70"/>
        <v/>
      </c>
      <c r="Z197" s="11" t="str">
        <f t="shared" si="71"/>
        <v/>
      </c>
      <c r="AA197" s="11" t="str">
        <f t="shared" si="72"/>
        <v/>
      </c>
      <c r="AB197" s="11" t="str">
        <f t="shared" si="73"/>
        <v/>
      </c>
      <c r="AC197" s="11" t="str">
        <f t="shared" si="74"/>
        <v/>
      </c>
      <c r="AD197" s="11" t="str">
        <f t="shared" si="75"/>
        <v/>
      </c>
      <c r="AE197" s="11" t="str">
        <f t="shared" si="76"/>
        <v/>
      </c>
      <c r="AF197" s="11" t="str">
        <f t="shared" si="77"/>
        <v/>
      </c>
      <c r="AG197" s="11" t="str">
        <f t="shared" si="78"/>
        <v/>
      </c>
      <c r="AH197" s="11" t="str">
        <f t="shared" si="79"/>
        <v/>
      </c>
    </row>
    <row r="198" spans="2:34" x14ac:dyDescent="0.25">
      <c r="B198" s="6"/>
      <c r="C198" s="7"/>
      <c r="D198" s="6"/>
      <c r="E198" s="6"/>
      <c r="F198" s="6"/>
      <c r="G198" s="12" t="str">
        <f t="shared" si="80"/>
        <v/>
      </c>
      <c r="J198" s="17" t="str">
        <f t="shared" si="55"/>
        <v/>
      </c>
      <c r="K198" s="13" t="str">
        <f t="shared" si="56"/>
        <v/>
      </c>
      <c r="L198" s="11" t="str">
        <f t="shared" si="57"/>
        <v/>
      </c>
      <c r="M198" s="11" t="str">
        <f t="shared" si="58"/>
        <v/>
      </c>
      <c r="N198" s="11" t="str">
        <f t="shared" si="59"/>
        <v/>
      </c>
      <c r="O198" s="11" t="str">
        <f t="shared" si="60"/>
        <v/>
      </c>
      <c r="P198" s="11" t="str">
        <f t="shared" si="61"/>
        <v/>
      </c>
      <c r="Q198" s="11" t="str">
        <f t="shared" si="62"/>
        <v/>
      </c>
      <c r="R198" s="11" t="str">
        <f t="shared" si="63"/>
        <v/>
      </c>
      <c r="S198" s="11" t="str">
        <f t="shared" si="64"/>
        <v/>
      </c>
      <c r="T198" s="11" t="str">
        <f t="shared" si="65"/>
        <v/>
      </c>
      <c r="U198" s="11" t="str">
        <f t="shared" si="66"/>
        <v/>
      </c>
      <c r="V198" s="11" t="str">
        <f t="shared" si="67"/>
        <v/>
      </c>
      <c r="W198" s="11" t="str">
        <f t="shared" si="68"/>
        <v/>
      </c>
      <c r="X198" s="11" t="str">
        <f t="shared" si="69"/>
        <v/>
      </c>
      <c r="Y198" s="11" t="str">
        <f t="shared" si="70"/>
        <v/>
      </c>
      <c r="Z198" s="11" t="str">
        <f t="shared" si="71"/>
        <v/>
      </c>
      <c r="AA198" s="11" t="str">
        <f t="shared" si="72"/>
        <v/>
      </c>
      <c r="AB198" s="11" t="str">
        <f t="shared" si="73"/>
        <v/>
      </c>
      <c r="AC198" s="11" t="str">
        <f t="shared" si="74"/>
        <v/>
      </c>
      <c r="AD198" s="11" t="str">
        <f t="shared" si="75"/>
        <v/>
      </c>
      <c r="AE198" s="11" t="str">
        <f t="shared" si="76"/>
        <v/>
      </c>
      <c r="AF198" s="11" t="str">
        <f t="shared" si="77"/>
        <v/>
      </c>
      <c r="AG198" s="11" t="str">
        <f t="shared" si="78"/>
        <v/>
      </c>
      <c r="AH198" s="11" t="str">
        <f t="shared" si="79"/>
        <v/>
      </c>
    </row>
    <row r="199" spans="2:34" x14ac:dyDescent="0.25">
      <c r="B199" s="6"/>
      <c r="C199" s="7"/>
      <c r="D199" s="6"/>
      <c r="E199" s="6"/>
      <c r="F199" s="6"/>
      <c r="G199" s="12" t="str">
        <f t="shared" si="80"/>
        <v/>
      </c>
      <c r="J199" s="17" t="str">
        <f t="shared" si="55"/>
        <v/>
      </c>
      <c r="K199" s="13" t="str">
        <f t="shared" si="56"/>
        <v/>
      </c>
      <c r="L199" s="11" t="str">
        <f t="shared" si="57"/>
        <v/>
      </c>
      <c r="M199" s="11" t="str">
        <f t="shared" si="58"/>
        <v/>
      </c>
      <c r="N199" s="11" t="str">
        <f t="shared" si="59"/>
        <v/>
      </c>
      <c r="O199" s="11" t="str">
        <f t="shared" si="60"/>
        <v/>
      </c>
      <c r="P199" s="11" t="str">
        <f t="shared" si="61"/>
        <v/>
      </c>
      <c r="Q199" s="11" t="str">
        <f t="shared" si="62"/>
        <v/>
      </c>
      <c r="R199" s="11" t="str">
        <f t="shared" si="63"/>
        <v/>
      </c>
      <c r="S199" s="11" t="str">
        <f t="shared" si="64"/>
        <v/>
      </c>
      <c r="T199" s="11" t="str">
        <f t="shared" si="65"/>
        <v/>
      </c>
      <c r="U199" s="11" t="str">
        <f t="shared" si="66"/>
        <v/>
      </c>
      <c r="V199" s="11" t="str">
        <f t="shared" si="67"/>
        <v/>
      </c>
      <c r="W199" s="11" t="str">
        <f t="shared" si="68"/>
        <v/>
      </c>
      <c r="X199" s="11" t="str">
        <f t="shared" si="69"/>
        <v/>
      </c>
      <c r="Y199" s="11" t="str">
        <f t="shared" si="70"/>
        <v/>
      </c>
      <c r="Z199" s="11" t="str">
        <f t="shared" si="71"/>
        <v/>
      </c>
      <c r="AA199" s="11" t="str">
        <f t="shared" si="72"/>
        <v/>
      </c>
      <c r="AB199" s="11" t="str">
        <f t="shared" si="73"/>
        <v/>
      </c>
      <c r="AC199" s="11" t="str">
        <f t="shared" si="74"/>
        <v/>
      </c>
      <c r="AD199" s="11" t="str">
        <f t="shared" si="75"/>
        <v/>
      </c>
      <c r="AE199" s="11" t="str">
        <f t="shared" si="76"/>
        <v/>
      </c>
      <c r="AF199" s="11" t="str">
        <f t="shared" si="77"/>
        <v/>
      </c>
      <c r="AG199" s="11" t="str">
        <f t="shared" si="78"/>
        <v/>
      </c>
      <c r="AH199" s="11" t="str">
        <f t="shared" si="79"/>
        <v/>
      </c>
    </row>
    <row r="200" spans="2:34" x14ac:dyDescent="0.25">
      <c r="B200" s="6"/>
      <c r="C200" s="7"/>
      <c r="D200" s="6"/>
      <c r="E200" s="6"/>
      <c r="F200" s="6"/>
      <c r="G200" s="12" t="str">
        <f t="shared" si="80"/>
        <v/>
      </c>
      <c r="J200" s="17" t="str">
        <f t="shared" si="55"/>
        <v/>
      </c>
      <c r="K200" s="13" t="str">
        <f t="shared" si="56"/>
        <v/>
      </c>
      <c r="L200" s="11" t="str">
        <f t="shared" si="57"/>
        <v/>
      </c>
      <c r="M200" s="11" t="str">
        <f t="shared" si="58"/>
        <v/>
      </c>
      <c r="N200" s="11" t="str">
        <f t="shared" si="59"/>
        <v/>
      </c>
      <c r="O200" s="11" t="str">
        <f t="shared" si="60"/>
        <v/>
      </c>
      <c r="P200" s="11" t="str">
        <f t="shared" si="61"/>
        <v/>
      </c>
      <c r="Q200" s="11" t="str">
        <f t="shared" si="62"/>
        <v/>
      </c>
      <c r="R200" s="11" t="str">
        <f t="shared" si="63"/>
        <v/>
      </c>
      <c r="S200" s="11" t="str">
        <f t="shared" si="64"/>
        <v/>
      </c>
      <c r="T200" s="11" t="str">
        <f t="shared" si="65"/>
        <v/>
      </c>
      <c r="U200" s="11" t="str">
        <f t="shared" si="66"/>
        <v/>
      </c>
      <c r="V200" s="11" t="str">
        <f t="shared" si="67"/>
        <v/>
      </c>
      <c r="W200" s="11" t="str">
        <f t="shared" si="68"/>
        <v/>
      </c>
      <c r="X200" s="11" t="str">
        <f t="shared" si="69"/>
        <v/>
      </c>
      <c r="Y200" s="11" t="str">
        <f t="shared" si="70"/>
        <v/>
      </c>
      <c r="Z200" s="11" t="str">
        <f t="shared" si="71"/>
        <v/>
      </c>
      <c r="AA200" s="11" t="str">
        <f t="shared" si="72"/>
        <v/>
      </c>
      <c r="AB200" s="11" t="str">
        <f t="shared" si="73"/>
        <v/>
      </c>
      <c r="AC200" s="11" t="str">
        <f t="shared" si="74"/>
        <v/>
      </c>
      <c r="AD200" s="11" t="str">
        <f t="shared" si="75"/>
        <v/>
      </c>
      <c r="AE200" s="11" t="str">
        <f t="shared" si="76"/>
        <v/>
      </c>
      <c r="AF200" s="11" t="str">
        <f t="shared" si="77"/>
        <v/>
      </c>
      <c r="AG200" s="11" t="str">
        <f t="shared" si="78"/>
        <v/>
      </c>
      <c r="AH200" s="11" t="str">
        <f t="shared" si="79"/>
        <v/>
      </c>
    </row>
    <row r="201" spans="2:34" x14ac:dyDescent="0.25">
      <c r="B201" s="6"/>
      <c r="C201" s="7"/>
      <c r="D201" s="6"/>
      <c r="E201" s="6"/>
      <c r="F201" s="6"/>
      <c r="G201" s="12" t="str">
        <f t="shared" si="80"/>
        <v/>
      </c>
      <c r="J201" s="17" t="str">
        <f t="shared" si="55"/>
        <v/>
      </c>
      <c r="K201" s="13" t="str">
        <f t="shared" si="56"/>
        <v/>
      </c>
      <c r="L201" s="11" t="str">
        <f t="shared" si="57"/>
        <v/>
      </c>
      <c r="M201" s="11" t="str">
        <f t="shared" si="58"/>
        <v/>
      </c>
      <c r="N201" s="11" t="str">
        <f t="shared" si="59"/>
        <v/>
      </c>
      <c r="O201" s="11" t="str">
        <f t="shared" si="60"/>
        <v/>
      </c>
      <c r="P201" s="11" t="str">
        <f t="shared" si="61"/>
        <v/>
      </c>
      <c r="Q201" s="11" t="str">
        <f t="shared" si="62"/>
        <v/>
      </c>
      <c r="R201" s="11" t="str">
        <f t="shared" si="63"/>
        <v/>
      </c>
      <c r="S201" s="11" t="str">
        <f t="shared" si="64"/>
        <v/>
      </c>
      <c r="T201" s="11" t="str">
        <f t="shared" si="65"/>
        <v/>
      </c>
      <c r="U201" s="11" t="str">
        <f t="shared" si="66"/>
        <v/>
      </c>
      <c r="V201" s="11" t="str">
        <f t="shared" si="67"/>
        <v/>
      </c>
      <c r="W201" s="11" t="str">
        <f t="shared" si="68"/>
        <v/>
      </c>
      <c r="X201" s="11" t="str">
        <f t="shared" si="69"/>
        <v/>
      </c>
      <c r="Y201" s="11" t="str">
        <f t="shared" si="70"/>
        <v/>
      </c>
      <c r="Z201" s="11" t="str">
        <f t="shared" si="71"/>
        <v/>
      </c>
      <c r="AA201" s="11" t="str">
        <f t="shared" si="72"/>
        <v/>
      </c>
      <c r="AB201" s="11" t="str">
        <f t="shared" si="73"/>
        <v/>
      </c>
      <c r="AC201" s="11" t="str">
        <f t="shared" si="74"/>
        <v/>
      </c>
      <c r="AD201" s="11" t="str">
        <f t="shared" si="75"/>
        <v/>
      </c>
      <c r="AE201" s="11" t="str">
        <f t="shared" si="76"/>
        <v/>
      </c>
      <c r="AF201" s="11" t="str">
        <f t="shared" si="77"/>
        <v/>
      </c>
      <c r="AG201" s="11" t="str">
        <f t="shared" si="78"/>
        <v/>
      </c>
      <c r="AH201" s="11" t="str">
        <f t="shared" si="79"/>
        <v/>
      </c>
    </row>
    <row r="202" spans="2:34" x14ac:dyDescent="0.25">
      <c r="B202" s="6"/>
      <c r="C202" s="7"/>
      <c r="D202" s="6"/>
      <c r="E202" s="6"/>
      <c r="F202" s="6"/>
      <c r="G202" s="12" t="str">
        <f t="shared" si="80"/>
        <v/>
      </c>
      <c r="J202" s="17" t="str">
        <f t="shared" si="55"/>
        <v/>
      </c>
      <c r="K202" s="13" t="str">
        <f t="shared" si="56"/>
        <v/>
      </c>
      <c r="L202" s="11" t="str">
        <f t="shared" si="57"/>
        <v/>
      </c>
      <c r="M202" s="11" t="str">
        <f t="shared" si="58"/>
        <v/>
      </c>
      <c r="N202" s="11" t="str">
        <f t="shared" si="59"/>
        <v/>
      </c>
      <c r="O202" s="11" t="str">
        <f t="shared" si="60"/>
        <v/>
      </c>
      <c r="P202" s="11" t="str">
        <f t="shared" si="61"/>
        <v/>
      </c>
      <c r="Q202" s="11" t="str">
        <f t="shared" si="62"/>
        <v/>
      </c>
      <c r="R202" s="11" t="str">
        <f t="shared" si="63"/>
        <v/>
      </c>
      <c r="S202" s="11" t="str">
        <f t="shared" si="64"/>
        <v/>
      </c>
      <c r="T202" s="11" t="str">
        <f t="shared" si="65"/>
        <v/>
      </c>
      <c r="U202" s="11" t="str">
        <f t="shared" si="66"/>
        <v/>
      </c>
      <c r="V202" s="11" t="str">
        <f t="shared" si="67"/>
        <v/>
      </c>
      <c r="W202" s="11" t="str">
        <f t="shared" si="68"/>
        <v/>
      </c>
      <c r="X202" s="11" t="str">
        <f t="shared" si="69"/>
        <v/>
      </c>
      <c r="Y202" s="11" t="str">
        <f t="shared" si="70"/>
        <v/>
      </c>
      <c r="Z202" s="11" t="str">
        <f t="shared" si="71"/>
        <v/>
      </c>
      <c r="AA202" s="11" t="str">
        <f t="shared" si="72"/>
        <v/>
      </c>
      <c r="AB202" s="11" t="str">
        <f t="shared" si="73"/>
        <v/>
      </c>
      <c r="AC202" s="11" t="str">
        <f t="shared" si="74"/>
        <v/>
      </c>
      <c r="AD202" s="11" t="str">
        <f t="shared" si="75"/>
        <v/>
      </c>
      <c r="AE202" s="11" t="str">
        <f t="shared" si="76"/>
        <v/>
      </c>
      <c r="AF202" s="11" t="str">
        <f t="shared" si="77"/>
        <v/>
      </c>
      <c r="AG202" s="11" t="str">
        <f t="shared" si="78"/>
        <v/>
      </c>
      <c r="AH202" s="11" t="str">
        <f t="shared" si="79"/>
        <v/>
      </c>
    </row>
    <row r="203" spans="2:34" x14ac:dyDescent="0.25">
      <c r="B203" s="6"/>
      <c r="C203" s="7"/>
      <c r="D203" s="6"/>
      <c r="E203" s="6"/>
      <c r="F203" s="6"/>
      <c r="G203" s="12" t="str">
        <f t="shared" si="80"/>
        <v/>
      </c>
      <c r="J203" s="17" t="str">
        <f t="shared" si="55"/>
        <v/>
      </c>
      <c r="K203" s="13" t="str">
        <f t="shared" si="56"/>
        <v/>
      </c>
      <c r="L203" s="11" t="str">
        <f t="shared" si="57"/>
        <v/>
      </c>
      <c r="M203" s="11" t="str">
        <f t="shared" si="58"/>
        <v/>
      </c>
      <c r="N203" s="11" t="str">
        <f t="shared" si="59"/>
        <v/>
      </c>
      <c r="O203" s="11" t="str">
        <f t="shared" si="60"/>
        <v/>
      </c>
      <c r="P203" s="11" t="str">
        <f t="shared" si="61"/>
        <v/>
      </c>
      <c r="Q203" s="11" t="str">
        <f t="shared" si="62"/>
        <v/>
      </c>
      <c r="R203" s="11" t="str">
        <f t="shared" si="63"/>
        <v/>
      </c>
      <c r="S203" s="11" t="str">
        <f t="shared" si="64"/>
        <v/>
      </c>
      <c r="T203" s="11" t="str">
        <f t="shared" si="65"/>
        <v/>
      </c>
      <c r="U203" s="11" t="str">
        <f t="shared" si="66"/>
        <v/>
      </c>
      <c r="V203" s="11" t="str">
        <f t="shared" si="67"/>
        <v/>
      </c>
      <c r="W203" s="11" t="str">
        <f t="shared" si="68"/>
        <v/>
      </c>
      <c r="X203" s="11" t="str">
        <f t="shared" si="69"/>
        <v/>
      </c>
      <c r="Y203" s="11" t="str">
        <f t="shared" si="70"/>
        <v/>
      </c>
      <c r="Z203" s="11" t="str">
        <f t="shared" si="71"/>
        <v/>
      </c>
      <c r="AA203" s="11" t="str">
        <f t="shared" si="72"/>
        <v/>
      </c>
      <c r="AB203" s="11" t="str">
        <f t="shared" si="73"/>
        <v/>
      </c>
      <c r="AC203" s="11" t="str">
        <f t="shared" si="74"/>
        <v/>
      </c>
      <c r="AD203" s="11" t="str">
        <f t="shared" si="75"/>
        <v/>
      </c>
      <c r="AE203" s="11" t="str">
        <f t="shared" si="76"/>
        <v/>
      </c>
      <c r="AF203" s="11" t="str">
        <f t="shared" si="77"/>
        <v/>
      </c>
      <c r="AG203" s="11" t="str">
        <f t="shared" si="78"/>
        <v/>
      </c>
      <c r="AH203" s="11" t="str">
        <f t="shared" si="79"/>
        <v/>
      </c>
    </row>
    <row r="204" spans="2:34" x14ac:dyDescent="0.25">
      <c r="B204" s="6"/>
      <c r="C204" s="7"/>
      <c r="D204" s="6"/>
      <c r="E204" s="6"/>
      <c r="F204" s="6"/>
      <c r="G204" s="12" t="str">
        <f t="shared" si="80"/>
        <v/>
      </c>
      <c r="J204" s="17" t="str">
        <f t="shared" si="55"/>
        <v/>
      </c>
      <c r="K204" s="13" t="str">
        <f t="shared" si="56"/>
        <v/>
      </c>
      <c r="L204" s="11" t="str">
        <f t="shared" si="57"/>
        <v/>
      </c>
      <c r="M204" s="11" t="str">
        <f t="shared" si="58"/>
        <v/>
      </c>
      <c r="N204" s="11" t="str">
        <f t="shared" si="59"/>
        <v/>
      </c>
      <c r="O204" s="11" t="str">
        <f t="shared" si="60"/>
        <v/>
      </c>
      <c r="P204" s="11" t="str">
        <f t="shared" si="61"/>
        <v/>
      </c>
      <c r="Q204" s="11" t="str">
        <f t="shared" si="62"/>
        <v/>
      </c>
      <c r="R204" s="11" t="str">
        <f t="shared" si="63"/>
        <v/>
      </c>
      <c r="S204" s="11" t="str">
        <f t="shared" si="64"/>
        <v/>
      </c>
      <c r="T204" s="11" t="str">
        <f t="shared" si="65"/>
        <v/>
      </c>
      <c r="U204" s="11" t="str">
        <f t="shared" si="66"/>
        <v/>
      </c>
      <c r="V204" s="11" t="str">
        <f t="shared" si="67"/>
        <v/>
      </c>
      <c r="W204" s="11" t="str">
        <f t="shared" si="68"/>
        <v/>
      </c>
      <c r="X204" s="11" t="str">
        <f t="shared" si="69"/>
        <v/>
      </c>
      <c r="Y204" s="11" t="str">
        <f t="shared" si="70"/>
        <v/>
      </c>
      <c r="Z204" s="11" t="str">
        <f t="shared" si="71"/>
        <v/>
      </c>
      <c r="AA204" s="11" t="str">
        <f t="shared" si="72"/>
        <v/>
      </c>
      <c r="AB204" s="11" t="str">
        <f t="shared" si="73"/>
        <v/>
      </c>
      <c r="AC204" s="11" t="str">
        <f t="shared" si="74"/>
        <v/>
      </c>
      <c r="AD204" s="11" t="str">
        <f t="shared" si="75"/>
        <v/>
      </c>
      <c r="AE204" s="11" t="str">
        <f t="shared" si="76"/>
        <v/>
      </c>
      <c r="AF204" s="11" t="str">
        <f t="shared" si="77"/>
        <v/>
      </c>
      <c r="AG204" s="11" t="str">
        <f t="shared" si="78"/>
        <v/>
      </c>
      <c r="AH204" s="11" t="str">
        <f t="shared" si="79"/>
        <v/>
      </c>
    </row>
    <row r="205" spans="2:34" x14ac:dyDescent="0.25">
      <c r="B205" s="6"/>
      <c r="C205" s="7"/>
      <c r="D205" s="6"/>
      <c r="E205" s="6"/>
      <c r="F205" s="6"/>
      <c r="G205" s="12" t="str">
        <f t="shared" si="80"/>
        <v/>
      </c>
      <c r="J205" s="17" t="str">
        <f t="shared" si="55"/>
        <v/>
      </c>
      <c r="K205" s="13" t="str">
        <f t="shared" si="56"/>
        <v/>
      </c>
      <c r="L205" s="11" t="str">
        <f t="shared" si="57"/>
        <v/>
      </c>
      <c r="M205" s="11" t="str">
        <f t="shared" si="58"/>
        <v/>
      </c>
      <c r="N205" s="11" t="str">
        <f t="shared" si="59"/>
        <v/>
      </c>
      <c r="O205" s="11" t="str">
        <f t="shared" si="60"/>
        <v/>
      </c>
      <c r="P205" s="11" t="str">
        <f t="shared" si="61"/>
        <v/>
      </c>
      <c r="Q205" s="11" t="str">
        <f t="shared" si="62"/>
        <v/>
      </c>
      <c r="R205" s="11" t="str">
        <f t="shared" si="63"/>
        <v/>
      </c>
      <c r="S205" s="11" t="str">
        <f t="shared" si="64"/>
        <v/>
      </c>
      <c r="T205" s="11" t="str">
        <f t="shared" si="65"/>
        <v/>
      </c>
      <c r="U205" s="11" t="str">
        <f t="shared" si="66"/>
        <v/>
      </c>
      <c r="V205" s="11" t="str">
        <f t="shared" si="67"/>
        <v/>
      </c>
      <c r="W205" s="11" t="str">
        <f t="shared" si="68"/>
        <v/>
      </c>
      <c r="X205" s="11" t="str">
        <f t="shared" si="69"/>
        <v/>
      </c>
      <c r="Y205" s="11" t="str">
        <f t="shared" si="70"/>
        <v/>
      </c>
      <c r="Z205" s="11" t="str">
        <f t="shared" si="71"/>
        <v/>
      </c>
      <c r="AA205" s="11" t="str">
        <f t="shared" si="72"/>
        <v/>
      </c>
      <c r="AB205" s="11" t="str">
        <f t="shared" si="73"/>
        <v/>
      </c>
      <c r="AC205" s="11" t="str">
        <f t="shared" si="74"/>
        <v/>
      </c>
      <c r="AD205" s="11" t="str">
        <f t="shared" si="75"/>
        <v/>
      </c>
      <c r="AE205" s="11" t="str">
        <f t="shared" si="76"/>
        <v/>
      </c>
      <c r="AF205" s="11" t="str">
        <f t="shared" si="77"/>
        <v/>
      </c>
      <c r="AG205" s="11" t="str">
        <f t="shared" si="78"/>
        <v/>
      </c>
      <c r="AH205" s="11" t="str">
        <f t="shared" si="79"/>
        <v/>
      </c>
    </row>
    <row r="206" spans="2:34" x14ac:dyDescent="0.25">
      <c r="B206" s="6"/>
      <c r="C206" s="7"/>
      <c r="D206" s="6"/>
      <c r="E206" s="6"/>
      <c r="F206" s="6"/>
      <c r="G206" s="12" t="str">
        <f t="shared" si="80"/>
        <v/>
      </c>
      <c r="J206" s="17" t="str">
        <f t="shared" si="55"/>
        <v/>
      </c>
      <c r="K206" s="13" t="str">
        <f t="shared" si="56"/>
        <v/>
      </c>
      <c r="L206" s="11" t="str">
        <f t="shared" si="57"/>
        <v/>
      </c>
      <c r="M206" s="11" t="str">
        <f t="shared" si="58"/>
        <v/>
      </c>
      <c r="N206" s="11" t="str">
        <f t="shared" si="59"/>
        <v/>
      </c>
      <c r="O206" s="11" t="str">
        <f t="shared" si="60"/>
        <v/>
      </c>
      <c r="P206" s="11" t="str">
        <f t="shared" si="61"/>
        <v/>
      </c>
      <c r="Q206" s="11" t="str">
        <f t="shared" si="62"/>
        <v/>
      </c>
      <c r="R206" s="11" t="str">
        <f t="shared" si="63"/>
        <v/>
      </c>
      <c r="S206" s="11" t="str">
        <f t="shared" si="64"/>
        <v/>
      </c>
      <c r="T206" s="11" t="str">
        <f t="shared" si="65"/>
        <v/>
      </c>
      <c r="U206" s="11" t="str">
        <f t="shared" si="66"/>
        <v/>
      </c>
      <c r="V206" s="11" t="str">
        <f t="shared" si="67"/>
        <v/>
      </c>
      <c r="W206" s="11" t="str">
        <f t="shared" si="68"/>
        <v/>
      </c>
      <c r="X206" s="11" t="str">
        <f t="shared" si="69"/>
        <v/>
      </c>
      <c r="Y206" s="11" t="str">
        <f t="shared" si="70"/>
        <v/>
      </c>
      <c r="Z206" s="11" t="str">
        <f t="shared" si="71"/>
        <v/>
      </c>
      <c r="AA206" s="11" t="str">
        <f t="shared" si="72"/>
        <v/>
      </c>
      <c r="AB206" s="11" t="str">
        <f t="shared" si="73"/>
        <v/>
      </c>
      <c r="AC206" s="11" t="str">
        <f t="shared" si="74"/>
        <v/>
      </c>
      <c r="AD206" s="11" t="str">
        <f t="shared" si="75"/>
        <v/>
      </c>
      <c r="AE206" s="11" t="str">
        <f t="shared" si="76"/>
        <v/>
      </c>
      <c r="AF206" s="11" t="str">
        <f t="shared" si="77"/>
        <v/>
      </c>
      <c r="AG206" s="11" t="str">
        <f t="shared" si="78"/>
        <v/>
      </c>
      <c r="AH206" s="11" t="str">
        <f t="shared" si="79"/>
        <v/>
      </c>
    </row>
    <row r="207" spans="2:34" x14ac:dyDescent="0.25">
      <c r="B207" s="6"/>
      <c r="C207" s="7"/>
      <c r="D207" s="6"/>
      <c r="E207" s="6"/>
      <c r="F207" s="6"/>
      <c r="G207" s="12" t="str">
        <f t="shared" si="80"/>
        <v/>
      </c>
      <c r="J207" s="17" t="str">
        <f t="shared" si="55"/>
        <v/>
      </c>
      <c r="K207" s="13" t="str">
        <f t="shared" si="56"/>
        <v/>
      </c>
      <c r="L207" s="11" t="str">
        <f t="shared" si="57"/>
        <v/>
      </c>
      <c r="M207" s="11" t="str">
        <f t="shared" si="58"/>
        <v/>
      </c>
      <c r="N207" s="11" t="str">
        <f t="shared" si="59"/>
        <v/>
      </c>
      <c r="O207" s="11" t="str">
        <f t="shared" si="60"/>
        <v/>
      </c>
      <c r="P207" s="11" t="str">
        <f t="shared" si="61"/>
        <v/>
      </c>
      <c r="Q207" s="11" t="str">
        <f t="shared" si="62"/>
        <v/>
      </c>
      <c r="R207" s="11" t="str">
        <f t="shared" si="63"/>
        <v/>
      </c>
      <c r="S207" s="11" t="str">
        <f t="shared" si="64"/>
        <v/>
      </c>
      <c r="T207" s="11" t="str">
        <f t="shared" si="65"/>
        <v/>
      </c>
      <c r="U207" s="11" t="str">
        <f t="shared" si="66"/>
        <v/>
      </c>
      <c r="V207" s="11" t="str">
        <f t="shared" si="67"/>
        <v/>
      </c>
      <c r="W207" s="11" t="str">
        <f t="shared" si="68"/>
        <v/>
      </c>
      <c r="X207" s="11" t="str">
        <f t="shared" si="69"/>
        <v/>
      </c>
      <c r="Y207" s="11" t="str">
        <f t="shared" si="70"/>
        <v/>
      </c>
      <c r="Z207" s="11" t="str">
        <f t="shared" si="71"/>
        <v/>
      </c>
      <c r="AA207" s="11" t="str">
        <f t="shared" si="72"/>
        <v/>
      </c>
      <c r="AB207" s="11" t="str">
        <f t="shared" si="73"/>
        <v/>
      </c>
      <c r="AC207" s="11" t="str">
        <f t="shared" si="74"/>
        <v/>
      </c>
      <c r="AD207" s="11" t="str">
        <f t="shared" si="75"/>
        <v/>
      </c>
      <c r="AE207" s="11" t="str">
        <f t="shared" si="76"/>
        <v/>
      </c>
      <c r="AF207" s="11" t="str">
        <f t="shared" si="77"/>
        <v/>
      </c>
      <c r="AG207" s="11" t="str">
        <f t="shared" si="78"/>
        <v/>
      </c>
      <c r="AH207" s="11" t="str">
        <f t="shared" si="79"/>
        <v/>
      </c>
    </row>
    <row r="208" spans="2:34" x14ac:dyDescent="0.25">
      <c r="B208" s="6"/>
      <c r="C208" s="7"/>
      <c r="D208" s="6"/>
      <c r="E208" s="6"/>
      <c r="F208" s="6"/>
      <c r="G208" s="12" t="str">
        <f t="shared" si="80"/>
        <v/>
      </c>
      <c r="J208" s="17" t="str">
        <f t="shared" si="55"/>
        <v/>
      </c>
      <c r="K208" s="13" t="str">
        <f t="shared" si="56"/>
        <v/>
      </c>
      <c r="L208" s="11" t="str">
        <f t="shared" si="57"/>
        <v/>
      </c>
      <c r="M208" s="11" t="str">
        <f t="shared" si="58"/>
        <v/>
      </c>
      <c r="N208" s="11" t="str">
        <f t="shared" si="59"/>
        <v/>
      </c>
      <c r="O208" s="11" t="str">
        <f t="shared" si="60"/>
        <v/>
      </c>
      <c r="P208" s="11" t="str">
        <f t="shared" si="61"/>
        <v/>
      </c>
      <c r="Q208" s="11" t="str">
        <f t="shared" si="62"/>
        <v/>
      </c>
      <c r="R208" s="11" t="str">
        <f t="shared" si="63"/>
        <v/>
      </c>
      <c r="S208" s="11" t="str">
        <f t="shared" si="64"/>
        <v/>
      </c>
      <c r="T208" s="11" t="str">
        <f t="shared" si="65"/>
        <v/>
      </c>
      <c r="U208" s="11" t="str">
        <f t="shared" si="66"/>
        <v/>
      </c>
      <c r="V208" s="11" t="str">
        <f t="shared" si="67"/>
        <v/>
      </c>
      <c r="W208" s="11" t="str">
        <f t="shared" si="68"/>
        <v/>
      </c>
      <c r="X208" s="11" t="str">
        <f t="shared" si="69"/>
        <v/>
      </c>
      <c r="Y208" s="11" t="str">
        <f t="shared" si="70"/>
        <v/>
      </c>
      <c r="Z208" s="11" t="str">
        <f t="shared" si="71"/>
        <v/>
      </c>
      <c r="AA208" s="11" t="str">
        <f t="shared" si="72"/>
        <v/>
      </c>
      <c r="AB208" s="11" t="str">
        <f t="shared" si="73"/>
        <v/>
      </c>
      <c r="AC208" s="11" t="str">
        <f t="shared" si="74"/>
        <v/>
      </c>
      <c r="AD208" s="11" t="str">
        <f t="shared" si="75"/>
        <v/>
      </c>
      <c r="AE208" s="11" t="str">
        <f t="shared" si="76"/>
        <v/>
      </c>
      <c r="AF208" s="11" t="str">
        <f t="shared" si="77"/>
        <v/>
      </c>
      <c r="AG208" s="11" t="str">
        <f t="shared" si="78"/>
        <v/>
      </c>
      <c r="AH208" s="11" t="str">
        <f t="shared" si="79"/>
        <v/>
      </c>
    </row>
    <row r="209" spans="2:34" x14ac:dyDescent="0.25">
      <c r="B209" s="6"/>
      <c r="C209" s="7"/>
      <c r="D209" s="6"/>
      <c r="E209" s="6"/>
      <c r="F209" s="6"/>
      <c r="G209" s="12" t="str">
        <f t="shared" si="80"/>
        <v/>
      </c>
      <c r="J209" s="17" t="str">
        <f t="shared" si="55"/>
        <v/>
      </c>
      <c r="K209" s="13" t="str">
        <f t="shared" si="56"/>
        <v/>
      </c>
      <c r="L209" s="11" t="str">
        <f t="shared" si="57"/>
        <v/>
      </c>
      <c r="M209" s="11" t="str">
        <f t="shared" si="58"/>
        <v/>
      </c>
      <c r="N209" s="11" t="str">
        <f t="shared" si="59"/>
        <v/>
      </c>
      <c r="O209" s="11" t="str">
        <f t="shared" si="60"/>
        <v/>
      </c>
      <c r="P209" s="11" t="str">
        <f t="shared" si="61"/>
        <v/>
      </c>
      <c r="Q209" s="11" t="str">
        <f t="shared" si="62"/>
        <v/>
      </c>
      <c r="R209" s="11" t="str">
        <f t="shared" si="63"/>
        <v/>
      </c>
      <c r="S209" s="11" t="str">
        <f t="shared" si="64"/>
        <v/>
      </c>
      <c r="T209" s="11" t="str">
        <f t="shared" si="65"/>
        <v/>
      </c>
      <c r="U209" s="11" t="str">
        <f t="shared" si="66"/>
        <v/>
      </c>
      <c r="V209" s="11" t="str">
        <f t="shared" si="67"/>
        <v/>
      </c>
      <c r="W209" s="11" t="str">
        <f t="shared" si="68"/>
        <v/>
      </c>
      <c r="X209" s="11" t="str">
        <f t="shared" si="69"/>
        <v/>
      </c>
      <c r="Y209" s="11" t="str">
        <f t="shared" si="70"/>
        <v/>
      </c>
      <c r="Z209" s="11" t="str">
        <f t="shared" si="71"/>
        <v/>
      </c>
      <c r="AA209" s="11" t="str">
        <f t="shared" si="72"/>
        <v/>
      </c>
      <c r="AB209" s="11" t="str">
        <f t="shared" si="73"/>
        <v/>
      </c>
      <c r="AC209" s="11" t="str">
        <f t="shared" si="74"/>
        <v/>
      </c>
      <c r="AD209" s="11" t="str">
        <f t="shared" si="75"/>
        <v/>
      </c>
      <c r="AE209" s="11" t="str">
        <f t="shared" si="76"/>
        <v/>
      </c>
      <c r="AF209" s="11" t="str">
        <f t="shared" si="77"/>
        <v/>
      </c>
      <c r="AG209" s="11" t="str">
        <f t="shared" si="78"/>
        <v/>
      </c>
      <c r="AH209" s="11" t="str">
        <f t="shared" si="79"/>
        <v/>
      </c>
    </row>
    <row r="210" spans="2:34" x14ac:dyDescent="0.25">
      <c r="B210" s="6"/>
      <c r="C210" s="7"/>
      <c r="D210" s="6"/>
      <c r="E210" s="6"/>
      <c r="F210" s="6"/>
      <c r="G210" s="12" t="str">
        <f t="shared" si="80"/>
        <v/>
      </c>
      <c r="J210" s="17" t="str">
        <f t="shared" si="55"/>
        <v/>
      </c>
      <c r="K210" s="13" t="str">
        <f t="shared" si="56"/>
        <v/>
      </c>
      <c r="L210" s="11" t="str">
        <f t="shared" si="57"/>
        <v/>
      </c>
      <c r="M210" s="11" t="str">
        <f t="shared" si="58"/>
        <v/>
      </c>
      <c r="N210" s="11" t="str">
        <f t="shared" si="59"/>
        <v/>
      </c>
      <c r="O210" s="11" t="str">
        <f t="shared" si="60"/>
        <v/>
      </c>
      <c r="P210" s="11" t="str">
        <f t="shared" si="61"/>
        <v/>
      </c>
      <c r="Q210" s="11" t="str">
        <f t="shared" si="62"/>
        <v/>
      </c>
      <c r="R210" s="11" t="str">
        <f t="shared" si="63"/>
        <v/>
      </c>
      <c r="S210" s="11" t="str">
        <f t="shared" si="64"/>
        <v/>
      </c>
      <c r="T210" s="11" t="str">
        <f t="shared" si="65"/>
        <v/>
      </c>
      <c r="U210" s="11" t="str">
        <f t="shared" si="66"/>
        <v/>
      </c>
      <c r="V210" s="11" t="str">
        <f t="shared" si="67"/>
        <v/>
      </c>
      <c r="W210" s="11" t="str">
        <f t="shared" si="68"/>
        <v/>
      </c>
      <c r="X210" s="11" t="str">
        <f t="shared" si="69"/>
        <v/>
      </c>
      <c r="Y210" s="11" t="str">
        <f t="shared" si="70"/>
        <v/>
      </c>
      <c r="Z210" s="11" t="str">
        <f t="shared" si="71"/>
        <v/>
      </c>
      <c r="AA210" s="11" t="str">
        <f t="shared" si="72"/>
        <v/>
      </c>
      <c r="AB210" s="11" t="str">
        <f t="shared" si="73"/>
        <v/>
      </c>
      <c r="AC210" s="11" t="str">
        <f t="shared" si="74"/>
        <v/>
      </c>
      <c r="AD210" s="11" t="str">
        <f t="shared" si="75"/>
        <v/>
      </c>
      <c r="AE210" s="11" t="str">
        <f t="shared" si="76"/>
        <v/>
      </c>
      <c r="AF210" s="11" t="str">
        <f t="shared" si="77"/>
        <v/>
      </c>
      <c r="AG210" s="11" t="str">
        <f t="shared" si="78"/>
        <v/>
      </c>
      <c r="AH210" s="11" t="str">
        <f t="shared" si="79"/>
        <v/>
      </c>
    </row>
    <row r="211" spans="2:34" x14ac:dyDescent="0.25">
      <c r="B211" s="6"/>
      <c r="C211" s="7"/>
      <c r="D211" s="6"/>
      <c r="E211" s="6"/>
      <c r="F211" s="6"/>
      <c r="G211" s="12" t="str">
        <f t="shared" si="80"/>
        <v/>
      </c>
      <c r="J211" s="17" t="str">
        <f t="shared" si="55"/>
        <v/>
      </c>
      <c r="K211" s="13" t="str">
        <f t="shared" si="56"/>
        <v/>
      </c>
      <c r="L211" s="11" t="str">
        <f t="shared" si="57"/>
        <v/>
      </c>
      <c r="M211" s="11" t="str">
        <f t="shared" si="58"/>
        <v/>
      </c>
      <c r="N211" s="11" t="str">
        <f t="shared" si="59"/>
        <v/>
      </c>
      <c r="O211" s="11" t="str">
        <f t="shared" si="60"/>
        <v/>
      </c>
      <c r="P211" s="11" t="str">
        <f t="shared" si="61"/>
        <v/>
      </c>
      <c r="Q211" s="11" t="str">
        <f t="shared" si="62"/>
        <v/>
      </c>
      <c r="R211" s="11" t="str">
        <f t="shared" si="63"/>
        <v/>
      </c>
      <c r="S211" s="11" t="str">
        <f t="shared" si="64"/>
        <v/>
      </c>
      <c r="T211" s="11" t="str">
        <f t="shared" si="65"/>
        <v/>
      </c>
      <c r="U211" s="11" t="str">
        <f t="shared" si="66"/>
        <v/>
      </c>
      <c r="V211" s="11" t="str">
        <f t="shared" si="67"/>
        <v/>
      </c>
      <c r="W211" s="11" t="str">
        <f t="shared" si="68"/>
        <v/>
      </c>
      <c r="X211" s="11" t="str">
        <f t="shared" si="69"/>
        <v/>
      </c>
      <c r="Y211" s="11" t="str">
        <f t="shared" si="70"/>
        <v/>
      </c>
      <c r="Z211" s="11" t="str">
        <f t="shared" si="71"/>
        <v/>
      </c>
      <c r="AA211" s="11" t="str">
        <f t="shared" si="72"/>
        <v/>
      </c>
      <c r="AB211" s="11" t="str">
        <f t="shared" si="73"/>
        <v/>
      </c>
      <c r="AC211" s="11" t="str">
        <f t="shared" si="74"/>
        <v/>
      </c>
      <c r="AD211" s="11" t="str">
        <f t="shared" si="75"/>
        <v/>
      </c>
      <c r="AE211" s="11" t="str">
        <f t="shared" si="76"/>
        <v/>
      </c>
      <c r="AF211" s="11" t="str">
        <f t="shared" si="77"/>
        <v/>
      </c>
      <c r="AG211" s="11" t="str">
        <f t="shared" si="78"/>
        <v/>
      </c>
      <c r="AH211" s="11" t="str">
        <f t="shared" si="79"/>
        <v/>
      </c>
    </row>
    <row r="212" spans="2:34" x14ac:dyDescent="0.25">
      <c r="B212" s="6"/>
      <c r="C212" s="7"/>
      <c r="D212" s="6"/>
      <c r="E212" s="6"/>
      <c r="F212" s="6"/>
      <c r="G212" s="12" t="str">
        <f t="shared" si="80"/>
        <v/>
      </c>
      <c r="J212" s="17" t="str">
        <f t="shared" si="55"/>
        <v/>
      </c>
      <c r="K212" s="13" t="str">
        <f t="shared" si="56"/>
        <v/>
      </c>
      <c r="L212" s="11" t="str">
        <f t="shared" si="57"/>
        <v/>
      </c>
      <c r="M212" s="11" t="str">
        <f t="shared" si="58"/>
        <v/>
      </c>
      <c r="N212" s="11" t="str">
        <f t="shared" si="59"/>
        <v/>
      </c>
      <c r="O212" s="11" t="str">
        <f t="shared" si="60"/>
        <v/>
      </c>
      <c r="P212" s="11" t="str">
        <f t="shared" si="61"/>
        <v/>
      </c>
      <c r="Q212" s="11" t="str">
        <f t="shared" si="62"/>
        <v/>
      </c>
      <c r="R212" s="11" t="str">
        <f t="shared" si="63"/>
        <v/>
      </c>
      <c r="S212" s="11" t="str">
        <f t="shared" si="64"/>
        <v/>
      </c>
      <c r="T212" s="11" t="str">
        <f t="shared" si="65"/>
        <v/>
      </c>
      <c r="U212" s="11" t="str">
        <f t="shared" si="66"/>
        <v/>
      </c>
      <c r="V212" s="11" t="str">
        <f t="shared" si="67"/>
        <v/>
      </c>
      <c r="W212" s="11" t="str">
        <f t="shared" si="68"/>
        <v/>
      </c>
      <c r="X212" s="11" t="str">
        <f t="shared" si="69"/>
        <v/>
      </c>
      <c r="Y212" s="11" t="str">
        <f t="shared" si="70"/>
        <v/>
      </c>
      <c r="Z212" s="11" t="str">
        <f t="shared" si="71"/>
        <v/>
      </c>
      <c r="AA212" s="11" t="str">
        <f t="shared" si="72"/>
        <v/>
      </c>
      <c r="AB212" s="11" t="str">
        <f t="shared" si="73"/>
        <v/>
      </c>
      <c r="AC212" s="11" t="str">
        <f t="shared" si="74"/>
        <v/>
      </c>
      <c r="AD212" s="11" t="str">
        <f t="shared" si="75"/>
        <v/>
      </c>
      <c r="AE212" s="11" t="str">
        <f t="shared" si="76"/>
        <v/>
      </c>
      <c r="AF212" s="11" t="str">
        <f t="shared" si="77"/>
        <v/>
      </c>
      <c r="AG212" s="11" t="str">
        <f t="shared" si="78"/>
        <v/>
      </c>
      <c r="AH212" s="11" t="str">
        <f t="shared" si="79"/>
        <v/>
      </c>
    </row>
    <row r="213" spans="2:34" x14ac:dyDescent="0.25">
      <c r="B213" s="6"/>
      <c r="C213" s="7"/>
      <c r="D213" s="6"/>
      <c r="E213" s="6"/>
      <c r="F213" s="6"/>
      <c r="G213" s="12" t="str">
        <f t="shared" si="80"/>
        <v/>
      </c>
      <c r="J213" s="17" t="str">
        <f t="shared" si="55"/>
        <v/>
      </c>
      <c r="K213" s="13" t="str">
        <f t="shared" si="56"/>
        <v/>
      </c>
      <c r="L213" s="11" t="str">
        <f t="shared" si="57"/>
        <v/>
      </c>
      <c r="M213" s="11" t="str">
        <f t="shared" si="58"/>
        <v/>
      </c>
      <c r="N213" s="11" t="str">
        <f t="shared" si="59"/>
        <v/>
      </c>
      <c r="O213" s="11" t="str">
        <f t="shared" si="60"/>
        <v/>
      </c>
      <c r="P213" s="11" t="str">
        <f t="shared" si="61"/>
        <v/>
      </c>
      <c r="Q213" s="11" t="str">
        <f t="shared" si="62"/>
        <v/>
      </c>
      <c r="R213" s="11" t="str">
        <f t="shared" si="63"/>
        <v/>
      </c>
      <c r="S213" s="11" t="str">
        <f t="shared" si="64"/>
        <v/>
      </c>
      <c r="T213" s="11" t="str">
        <f t="shared" si="65"/>
        <v/>
      </c>
      <c r="U213" s="11" t="str">
        <f t="shared" si="66"/>
        <v/>
      </c>
      <c r="V213" s="11" t="str">
        <f t="shared" si="67"/>
        <v/>
      </c>
      <c r="W213" s="11" t="str">
        <f t="shared" si="68"/>
        <v/>
      </c>
      <c r="X213" s="11" t="str">
        <f t="shared" si="69"/>
        <v/>
      </c>
      <c r="Y213" s="11" t="str">
        <f t="shared" si="70"/>
        <v/>
      </c>
      <c r="Z213" s="11" t="str">
        <f t="shared" si="71"/>
        <v/>
      </c>
      <c r="AA213" s="11" t="str">
        <f t="shared" si="72"/>
        <v/>
      </c>
      <c r="AB213" s="11" t="str">
        <f t="shared" si="73"/>
        <v/>
      </c>
      <c r="AC213" s="11" t="str">
        <f t="shared" si="74"/>
        <v/>
      </c>
      <c r="AD213" s="11" t="str">
        <f t="shared" si="75"/>
        <v/>
      </c>
      <c r="AE213" s="11" t="str">
        <f t="shared" si="76"/>
        <v/>
      </c>
      <c r="AF213" s="11" t="str">
        <f t="shared" si="77"/>
        <v/>
      </c>
      <c r="AG213" s="11" t="str">
        <f t="shared" si="78"/>
        <v/>
      </c>
      <c r="AH213" s="11" t="str">
        <f t="shared" si="79"/>
        <v/>
      </c>
    </row>
    <row r="214" spans="2:34" x14ac:dyDescent="0.25">
      <c r="B214" s="6"/>
      <c r="C214" s="7"/>
      <c r="D214" s="6"/>
      <c r="E214" s="6"/>
      <c r="F214" s="6"/>
      <c r="G214" s="12" t="str">
        <f t="shared" si="80"/>
        <v/>
      </c>
      <c r="J214" s="17" t="str">
        <f t="shared" si="55"/>
        <v/>
      </c>
      <c r="K214" s="13" t="str">
        <f t="shared" si="56"/>
        <v/>
      </c>
      <c r="L214" s="11" t="str">
        <f t="shared" si="57"/>
        <v/>
      </c>
      <c r="M214" s="11" t="str">
        <f t="shared" si="58"/>
        <v/>
      </c>
      <c r="N214" s="11" t="str">
        <f t="shared" si="59"/>
        <v/>
      </c>
      <c r="O214" s="11" t="str">
        <f t="shared" si="60"/>
        <v/>
      </c>
      <c r="P214" s="11" t="str">
        <f t="shared" si="61"/>
        <v/>
      </c>
      <c r="Q214" s="11" t="str">
        <f t="shared" si="62"/>
        <v/>
      </c>
      <c r="R214" s="11" t="str">
        <f t="shared" si="63"/>
        <v/>
      </c>
      <c r="S214" s="11" t="str">
        <f t="shared" si="64"/>
        <v/>
      </c>
      <c r="T214" s="11" t="str">
        <f t="shared" si="65"/>
        <v/>
      </c>
      <c r="U214" s="11" t="str">
        <f t="shared" si="66"/>
        <v/>
      </c>
      <c r="V214" s="11" t="str">
        <f t="shared" si="67"/>
        <v/>
      </c>
      <c r="W214" s="11" t="str">
        <f t="shared" si="68"/>
        <v/>
      </c>
      <c r="X214" s="11" t="str">
        <f t="shared" si="69"/>
        <v/>
      </c>
      <c r="Y214" s="11" t="str">
        <f t="shared" si="70"/>
        <v/>
      </c>
      <c r="Z214" s="11" t="str">
        <f t="shared" si="71"/>
        <v/>
      </c>
      <c r="AA214" s="11" t="str">
        <f t="shared" si="72"/>
        <v/>
      </c>
      <c r="AB214" s="11" t="str">
        <f t="shared" si="73"/>
        <v/>
      </c>
      <c r="AC214" s="11" t="str">
        <f t="shared" si="74"/>
        <v/>
      </c>
      <c r="AD214" s="11" t="str">
        <f t="shared" si="75"/>
        <v/>
      </c>
      <c r="AE214" s="11" t="str">
        <f t="shared" si="76"/>
        <v/>
      </c>
      <c r="AF214" s="11" t="str">
        <f t="shared" si="77"/>
        <v/>
      </c>
      <c r="AG214" s="11" t="str">
        <f t="shared" si="78"/>
        <v/>
      </c>
      <c r="AH214" s="11" t="str">
        <f t="shared" si="79"/>
        <v/>
      </c>
    </row>
    <row r="215" spans="2:34" x14ac:dyDescent="0.25">
      <c r="B215" s="6"/>
      <c r="C215" s="7"/>
      <c r="D215" s="6"/>
      <c r="E215" s="6"/>
      <c r="F215" s="6"/>
      <c r="G215" s="12" t="str">
        <f t="shared" si="80"/>
        <v/>
      </c>
      <c r="J215" s="17" t="str">
        <f t="shared" si="55"/>
        <v/>
      </c>
      <c r="K215" s="13" t="str">
        <f t="shared" si="56"/>
        <v/>
      </c>
      <c r="L215" s="11" t="str">
        <f t="shared" si="57"/>
        <v/>
      </c>
      <c r="M215" s="11" t="str">
        <f t="shared" si="58"/>
        <v/>
      </c>
      <c r="N215" s="11" t="str">
        <f t="shared" si="59"/>
        <v/>
      </c>
      <c r="O215" s="11" t="str">
        <f t="shared" si="60"/>
        <v/>
      </c>
      <c r="P215" s="11" t="str">
        <f t="shared" si="61"/>
        <v/>
      </c>
      <c r="Q215" s="11" t="str">
        <f t="shared" si="62"/>
        <v/>
      </c>
      <c r="R215" s="11" t="str">
        <f t="shared" si="63"/>
        <v/>
      </c>
      <c r="S215" s="11" t="str">
        <f t="shared" si="64"/>
        <v/>
      </c>
      <c r="T215" s="11" t="str">
        <f t="shared" si="65"/>
        <v/>
      </c>
      <c r="U215" s="11" t="str">
        <f t="shared" si="66"/>
        <v/>
      </c>
      <c r="V215" s="11" t="str">
        <f t="shared" si="67"/>
        <v/>
      </c>
      <c r="W215" s="11" t="str">
        <f t="shared" si="68"/>
        <v/>
      </c>
      <c r="X215" s="11" t="str">
        <f t="shared" si="69"/>
        <v/>
      </c>
      <c r="Y215" s="11" t="str">
        <f t="shared" si="70"/>
        <v/>
      </c>
      <c r="Z215" s="11" t="str">
        <f t="shared" si="71"/>
        <v/>
      </c>
      <c r="AA215" s="11" t="str">
        <f t="shared" si="72"/>
        <v/>
      </c>
      <c r="AB215" s="11" t="str">
        <f t="shared" si="73"/>
        <v/>
      </c>
      <c r="AC215" s="11" t="str">
        <f t="shared" si="74"/>
        <v/>
      </c>
      <c r="AD215" s="11" t="str">
        <f t="shared" si="75"/>
        <v/>
      </c>
      <c r="AE215" s="11" t="str">
        <f t="shared" si="76"/>
        <v/>
      </c>
      <c r="AF215" s="11" t="str">
        <f t="shared" si="77"/>
        <v/>
      </c>
      <c r="AG215" s="11" t="str">
        <f t="shared" si="78"/>
        <v/>
      </c>
      <c r="AH215" s="11" t="str">
        <f t="shared" si="79"/>
        <v/>
      </c>
    </row>
    <row r="216" spans="2:34" x14ac:dyDescent="0.25">
      <c r="B216" s="6"/>
      <c r="C216" s="7"/>
      <c r="D216" s="6"/>
      <c r="E216" s="6"/>
      <c r="F216" s="6"/>
      <c r="G216" s="12" t="str">
        <f t="shared" si="80"/>
        <v/>
      </c>
      <c r="J216" s="17" t="str">
        <f t="shared" si="55"/>
        <v/>
      </c>
      <c r="K216" s="13" t="str">
        <f t="shared" si="56"/>
        <v/>
      </c>
      <c r="L216" s="11" t="str">
        <f t="shared" si="57"/>
        <v/>
      </c>
      <c r="M216" s="11" t="str">
        <f t="shared" si="58"/>
        <v/>
      </c>
      <c r="N216" s="11" t="str">
        <f t="shared" si="59"/>
        <v/>
      </c>
      <c r="O216" s="11" t="str">
        <f t="shared" si="60"/>
        <v/>
      </c>
      <c r="P216" s="11" t="str">
        <f t="shared" si="61"/>
        <v/>
      </c>
      <c r="Q216" s="11" t="str">
        <f t="shared" si="62"/>
        <v/>
      </c>
      <c r="R216" s="11" t="str">
        <f t="shared" si="63"/>
        <v/>
      </c>
      <c r="S216" s="11" t="str">
        <f t="shared" si="64"/>
        <v/>
      </c>
      <c r="T216" s="11" t="str">
        <f t="shared" si="65"/>
        <v/>
      </c>
      <c r="U216" s="11" t="str">
        <f t="shared" si="66"/>
        <v/>
      </c>
      <c r="V216" s="11" t="str">
        <f t="shared" si="67"/>
        <v/>
      </c>
      <c r="W216" s="11" t="str">
        <f t="shared" si="68"/>
        <v/>
      </c>
      <c r="X216" s="11" t="str">
        <f t="shared" si="69"/>
        <v/>
      </c>
      <c r="Y216" s="11" t="str">
        <f t="shared" si="70"/>
        <v/>
      </c>
      <c r="Z216" s="11" t="str">
        <f t="shared" si="71"/>
        <v/>
      </c>
      <c r="AA216" s="11" t="str">
        <f t="shared" si="72"/>
        <v/>
      </c>
      <c r="AB216" s="11" t="str">
        <f t="shared" si="73"/>
        <v/>
      </c>
      <c r="AC216" s="11" t="str">
        <f t="shared" si="74"/>
        <v/>
      </c>
      <c r="AD216" s="11" t="str">
        <f t="shared" si="75"/>
        <v/>
      </c>
      <c r="AE216" s="11" t="str">
        <f t="shared" si="76"/>
        <v/>
      </c>
      <c r="AF216" s="11" t="str">
        <f t="shared" si="77"/>
        <v/>
      </c>
      <c r="AG216" s="11" t="str">
        <f t="shared" si="78"/>
        <v/>
      </c>
      <c r="AH216" s="11" t="str">
        <f t="shared" si="79"/>
        <v/>
      </c>
    </row>
    <row r="217" spans="2:34" x14ac:dyDescent="0.25">
      <c r="B217" s="6"/>
      <c r="C217" s="7"/>
      <c r="D217" s="6"/>
      <c r="E217" s="6"/>
      <c r="F217" s="6"/>
      <c r="G217" s="12" t="str">
        <f t="shared" si="80"/>
        <v/>
      </c>
      <c r="J217" s="17" t="str">
        <f t="shared" si="55"/>
        <v/>
      </c>
      <c r="K217" s="13" t="str">
        <f t="shared" si="56"/>
        <v/>
      </c>
      <c r="L217" s="11" t="str">
        <f t="shared" si="57"/>
        <v/>
      </c>
      <c r="M217" s="11" t="str">
        <f t="shared" si="58"/>
        <v/>
      </c>
      <c r="N217" s="11" t="str">
        <f t="shared" si="59"/>
        <v/>
      </c>
      <c r="O217" s="11" t="str">
        <f t="shared" si="60"/>
        <v/>
      </c>
      <c r="P217" s="11" t="str">
        <f t="shared" si="61"/>
        <v/>
      </c>
      <c r="Q217" s="11" t="str">
        <f t="shared" si="62"/>
        <v/>
      </c>
      <c r="R217" s="11" t="str">
        <f t="shared" si="63"/>
        <v/>
      </c>
      <c r="S217" s="11" t="str">
        <f t="shared" si="64"/>
        <v/>
      </c>
      <c r="T217" s="11" t="str">
        <f t="shared" si="65"/>
        <v/>
      </c>
      <c r="U217" s="11" t="str">
        <f t="shared" si="66"/>
        <v/>
      </c>
      <c r="V217" s="11" t="str">
        <f t="shared" si="67"/>
        <v/>
      </c>
      <c r="W217" s="11" t="str">
        <f t="shared" si="68"/>
        <v/>
      </c>
      <c r="X217" s="11" t="str">
        <f t="shared" si="69"/>
        <v/>
      </c>
      <c r="Y217" s="11" t="str">
        <f t="shared" si="70"/>
        <v/>
      </c>
      <c r="Z217" s="11" t="str">
        <f t="shared" si="71"/>
        <v/>
      </c>
      <c r="AA217" s="11" t="str">
        <f t="shared" si="72"/>
        <v/>
      </c>
      <c r="AB217" s="11" t="str">
        <f t="shared" si="73"/>
        <v/>
      </c>
      <c r="AC217" s="11" t="str">
        <f t="shared" si="74"/>
        <v/>
      </c>
      <c r="AD217" s="11" t="str">
        <f t="shared" si="75"/>
        <v/>
      </c>
      <c r="AE217" s="11" t="str">
        <f t="shared" si="76"/>
        <v/>
      </c>
      <c r="AF217" s="11" t="str">
        <f t="shared" si="77"/>
        <v/>
      </c>
      <c r="AG217" s="11" t="str">
        <f t="shared" si="78"/>
        <v/>
      </c>
      <c r="AH217" s="11" t="str">
        <f t="shared" si="79"/>
        <v/>
      </c>
    </row>
    <row r="218" spans="2:34" x14ac:dyDescent="0.25">
      <c r="B218" s="6"/>
      <c r="C218" s="7"/>
      <c r="D218" s="6"/>
      <c r="E218" s="6"/>
      <c r="F218" s="6"/>
      <c r="G218" s="12" t="str">
        <f t="shared" si="80"/>
        <v/>
      </c>
      <c r="J218" s="17" t="str">
        <f t="shared" si="55"/>
        <v/>
      </c>
      <c r="K218" s="13" t="str">
        <f t="shared" si="56"/>
        <v/>
      </c>
      <c r="L218" s="11" t="str">
        <f t="shared" si="57"/>
        <v/>
      </c>
      <c r="M218" s="11" t="str">
        <f t="shared" si="58"/>
        <v/>
      </c>
      <c r="N218" s="11" t="str">
        <f t="shared" si="59"/>
        <v/>
      </c>
      <c r="O218" s="11" t="str">
        <f t="shared" si="60"/>
        <v/>
      </c>
      <c r="P218" s="11" t="str">
        <f t="shared" si="61"/>
        <v/>
      </c>
      <c r="Q218" s="11" t="str">
        <f t="shared" si="62"/>
        <v/>
      </c>
      <c r="R218" s="11" t="str">
        <f t="shared" si="63"/>
        <v/>
      </c>
      <c r="S218" s="11" t="str">
        <f t="shared" si="64"/>
        <v/>
      </c>
      <c r="T218" s="11" t="str">
        <f t="shared" si="65"/>
        <v/>
      </c>
      <c r="U218" s="11" t="str">
        <f t="shared" si="66"/>
        <v/>
      </c>
      <c r="V218" s="11" t="str">
        <f t="shared" si="67"/>
        <v/>
      </c>
      <c r="W218" s="11" t="str">
        <f t="shared" si="68"/>
        <v/>
      </c>
      <c r="X218" s="11" t="str">
        <f t="shared" si="69"/>
        <v/>
      </c>
      <c r="Y218" s="11" t="str">
        <f t="shared" si="70"/>
        <v/>
      </c>
      <c r="Z218" s="11" t="str">
        <f t="shared" si="71"/>
        <v/>
      </c>
      <c r="AA218" s="11" t="str">
        <f t="shared" si="72"/>
        <v/>
      </c>
      <c r="AB218" s="11" t="str">
        <f t="shared" si="73"/>
        <v/>
      </c>
      <c r="AC218" s="11" t="str">
        <f t="shared" si="74"/>
        <v/>
      </c>
      <c r="AD218" s="11" t="str">
        <f t="shared" si="75"/>
        <v/>
      </c>
      <c r="AE218" s="11" t="str">
        <f t="shared" si="76"/>
        <v/>
      </c>
      <c r="AF218" s="11" t="str">
        <f t="shared" si="77"/>
        <v/>
      </c>
      <c r="AG218" s="11" t="str">
        <f t="shared" si="78"/>
        <v/>
      </c>
      <c r="AH218" s="11" t="str">
        <f t="shared" si="79"/>
        <v/>
      </c>
    </row>
    <row r="219" spans="2:34" x14ac:dyDescent="0.25">
      <c r="B219" s="6"/>
      <c r="C219" s="7"/>
      <c r="D219" s="6"/>
      <c r="E219" s="6"/>
      <c r="F219" s="6"/>
      <c r="G219" s="12" t="str">
        <f t="shared" si="80"/>
        <v/>
      </c>
      <c r="J219" s="17" t="str">
        <f t="shared" ref="J219:J247" si="81">IF(C219&lt;&gt;0,C219,"")</f>
        <v/>
      </c>
      <c r="K219" s="13" t="str">
        <f t="shared" ref="K219:K247" si="82">IF(COUNTIFS(E219,"*Adult*",F219,"*1*")&lt;&gt;0,COUNTIFS(E219,"*Adult*",F219,"*1*"),"")</f>
        <v/>
      </c>
      <c r="L219" s="11" t="str">
        <f t="shared" ref="L219:L247" si="83">IF(COUNTIFS(E219,"*Adult*",F219,"*2*")&lt;&gt;0,COUNTIFS(E219,"*Adult*",F219,"*2*"),"")</f>
        <v/>
      </c>
      <c r="M219" s="11" t="str">
        <f t="shared" ref="M219:M247" si="84">IF(COUNTIFS(E219,"*Adult*",F219,"*3*")&lt;&gt;0,COUNTIFS(E219,"*Adult*",F219,"*3*"),"")</f>
        <v/>
      </c>
      <c r="N219" s="11" t="str">
        <f t="shared" ref="N219:N247" si="85">IF(COUNTIFS(E219,"*Adult*",F219,"*4*")&lt;&gt;0,COUNTIFS(E219,"*Adult*",F219,"*4*"),"")</f>
        <v/>
      </c>
      <c r="O219" s="11" t="str">
        <f t="shared" ref="O219:O247" si="86">IF(COUNTIFS(E219,"*Senior*",F219,"*1*")&lt;&gt;0,COUNTIFS(E219,"*Senior*",F219,"*1*"),"")</f>
        <v/>
      </c>
      <c r="P219" s="11" t="str">
        <f t="shared" ref="P219:P247" si="87">IF(COUNTIFS(E219,"*Senior*",F219,"*2*")&lt;&gt;0,COUNTIFS(E219,"*Senior*",F219,"*2*"),"")</f>
        <v/>
      </c>
      <c r="Q219" s="11" t="str">
        <f t="shared" ref="Q219:Q247" si="88">IF(COUNTIFS(E219,"*Senior*",F219,"*3*")&lt;&gt;0,COUNTIFS(E219,"*Senior*",F219,"*3*"),"")</f>
        <v/>
      </c>
      <c r="R219" s="11" t="str">
        <f t="shared" ref="R219:R247" si="89">IF(COUNTIFS(E219,"*Senior*",F219,"*4*")&lt;&gt;0,COUNTIFS(E219,"*Senior*",F219,"*4*"),"")</f>
        <v/>
      </c>
      <c r="S219" s="11" t="str">
        <f t="shared" ref="S219:S247" si="90">IF(COUNTIFS(E219,"*Junior*",F219,"*1*")&lt;&gt;0,COUNTIFS(E219,"*Junior*",F219,"*1*"),"")</f>
        <v/>
      </c>
      <c r="T219" s="11" t="str">
        <f t="shared" ref="T219:T247" si="91">IF(COUNTIFS(E219,"*Junior*",F219,"*2*")&lt;&gt;0,COUNTIFS(E219,"*Junior*",F219,"*2*"),"")</f>
        <v/>
      </c>
      <c r="U219" s="11" t="str">
        <f t="shared" ref="U219:U247" si="92">IF(COUNTIFS(E219,"*Junior*",F219,"*3*")&lt;&gt;0,COUNTIFS(E219,"*Junior*",F219,"*3*"),"")</f>
        <v/>
      </c>
      <c r="V219" s="11" t="str">
        <f t="shared" ref="V219:V247" si="93">IF(COUNTIFS(E219,"*Junior*",F219,"*4*")&lt;&gt;0,COUNTIFS(E219,"*Junior*",F219,"*4*"),"")</f>
        <v/>
      </c>
      <c r="W219" s="11" t="str">
        <f t="shared" ref="W219:W247" si="94">IF(COUNTIFS(E219,"*Child*",F219,"*1*")&lt;&gt;0,COUNTIFS(E219,"*Child*",F219,"*1*"),"")</f>
        <v/>
      </c>
      <c r="X219" s="11" t="str">
        <f t="shared" ref="X219:X247" si="95">IF(COUNTIFS(E219,"*Child*",F219,"*2*")&lt;&gt;0,COUNTIFS(E219,"*Child*",F219,"*2*"),"")</f>
        <v/>
      </c>
      <c r="Y219" s="11" t="str">
        <f t="shared" ref="Y219:Y247" si="96">IF(COUNTIFS(E219,"*Child*",F219,"*3*")&lt;&gt;0,COUNTIFS(E219,"*Child*",F219,"*3*"),"")</f>
        <v/>
      </c>
      <c r="Z219" s="11" t="str">
        <f t="shared" ref="Z219:Z247" si="97">IF(COUNTIFS(E219,"*Child*",F219,"*4*")&lt;&gt;0,COUNTIFS(E219,"*Child*",F219,"*4*"),"")</f>
        <v/>
      </c>
      <c r="AA219" s="11" t="str">
        <f t="shared" ref="AA219:AA247" si="98">IF(COUNTIFS(E219,"*College*",F219,"*1*")&lt;&gt;0,COUNTIFS(E219,"*College*",F219,"*1*"),"")</f>
        <v/>
      </c>
      <c r="AB219" s="11" t="str">
        <f t="shared" ref="AB219:AB247" si="99">IF(COUNTIFS(E219,"*College*",F219,"*2*")&lt;&gt;0,COUNTIFS(E219,"*College*",F219,"*2*"),"")</f>
        <v/>
      </c>
      <c r="AC219" s="11" t="str">
        <f t="shared" ref="AC219:AC247" si="100">IF(COUNTIFS(E219,"*College*",F219,"*3*")&lt;&gt;0,COUNTIFS(E219,"*College*",F219,"*3*"),"")</f>
        <v/>
      </c>
      <c r="AD219" s="11" t="str">
        <f t="shared" ref="AD219:AD247" si="101">IF(COUNTIFS(E219,"*College*",F219,"*4*")&lt;&gt;0,COUNTIFS(E219,"*College*",F219,"*4*"),"")</f>
        <v/>
      </c>
      <c r="AE219" s="11" t="str">
        <f t="shared" ref="AE219:AE247" si="102">IF(COUNTIFS(E219,"*Coach*",F219,"*1*")&lt;&gt;0,COUNTIFS(E219,"*Coach*",F219,"*1*"),"")</f>
        <v/>
      </c>
      <c r="AF219" s="11" t="str">
        <f t="shared" ref="AF219:AF247" si="103">IF(COUNTIFS(E219,"*Coach*",F219,"*2*")&lt;&gt;0,COUNTIFS(E219,"*Coach*",F219,"*2*"),"")</f>
        <v/>
      </c>
      <c r="AG219" s="11" t="str">
        <f t="shared" ref="AG219:AG247" si="104">IF(COUNTIFS(E219,"*Coach*",F219,"*3*")&lt;&gt;0,COUNTIFS(E219,"*Coach*",F219,"*3*"),"")</f>
        <v/>
      </c>
      <c r="AH219" s="11" t="str">
        <f t="shared" ref="AH219:AH247" si="105">IF(COUNTIFS(E219,"*Coach*",F219,"*4*")&lt;&gt;0,COUNTIFS(E219,"*Coach*",F219,"*4*"),"")</f>
        <v/>
      </c>
    </row>
    <row r="220" spans="2:34" x14ac:dyDescent="0.25">
      <c r="B220" s="6"/>
      <c r="C220" s="7"/>
      <c r="D220" s="6"/>
      <c r="E220" s="6"/>
      <c r="F220" s="6"/>
      <c r="G220" s="12" t="str">
        <f t="shared" si="80"/>
        <v/>
      </c>
      <c r="J220" s="17" t="str">
        <f t="shared" si="81"/>
        <v/>
      </c>
      <c r="K220" s="13" t="str">
        <f t="shared" si="82"/>
        <v/>
      </c>
      <c r="L220" s="11" t="str">
        <f t="shared" si="83"/>
        <v/>
      </c>
      <c r="M220" s="11" t="str">
        <f t="shared" si="84"/>
        <v/>
      </c>
      <c r="N220" s="11" t="str">
        <f t="shared" si="85"/>
        <v/>
      </c>
      <c r="O220" s="11" t="str">
        <f t="shared" si="86"/>
        <v/>
      </c>
      <c r="P220" s="11" t="str">
        <f t="shared" si="87"/>
        <v/>
      </c>
      <c r="Q220" s="11" t="str">
        <f t="shared" si="88"/>
        <v/>
      </c>
      <c r="R220" s="11" t="str">
        <f t="shared" si="89"/>
        <v/>
      </c>
      <c r="S220" s="11" t="str">
        <f t="shared" si="90"/>
        <v/>
      </c>
      <c r="T220" s="11" t="str">
        <f t="shared" si="91"/>
        <v/>
      </c>
      <c r="U220" s="11" t="str">
        <f t="shared" si="92"/>
        <v/>
      </c>
      <c r="V220" s="11" t="str">
        <f t="shared" si="93"/>
        <v/>
      </c>
      <c r="W220" s="11" t="str">
        <f t="shared" si="94"/>
        <v/>
      </c>
      <c r="X220" s="11" t="str">
        <f t="shared" si="95"/>
        <v/>
      </c>
      <c r="Y220" s="11" t="str">
        <f t="shared" si="96"/>
        <v/>
      </c>
      <c r="Z220" s="11" t="str">
        <f t="shared" si="97"/>
        <v/>
      </c>
      <c r="AA220" s="11" t="str">
        <f t="shared" si="98"/>
        <v/>
      </c>
      <c r="AB220" s="11" t="str">
        <f t="shared" si="99"/>
        <v/>
      </c>
      <c r="AC220" s="11" t="str">
        <f t="shared" si="100"/>
        <v/>
      </c>
      <c r="AD220" s="11" t="str">
        <f t="shared" si="101"/>
        <v/>
      </c>
      <c r="AE220" s="11" t="str">
        <f t="shared" si="102"/>
        <v/>
      </c>
      <c r="AF220" s="11" t="str">
        <f t="shared" si="103"/>
        <v/>
      </c>
      <c r="AG220" s="11" t="str">
        <f t="shared" si="104"/>
        <v/>
      </c>
      <c r="AH220" s="11" t="str">
        <f t="shared" si="105"/>
        <v/>
      </c>
    </row>
    <row r="221" spans="2:34" x14ac:dyDescent="0.25">
      <c r="B221" s="6"/>
      <c r="C221" s="7"/>
      <c r="D221" s="6"/>
      <c r="E221" s="6"/>
      <c r="F221" s="6"/>
      <c r="G221" s="12" t="str">
        <f t="shared" si="80"/>
        <v/>
      </c>
      <c r="J221" s="17" t="str">
        <f t="shared" si="81"/>
        <v/>
      </c>
      <c r="K221" s="13" t="str">
        <f t="shared" si="82"/>
        <v/>
      </c>
      <c r="L221" s="11" t="str">
        <f t="shared" si="83"/>
        <v/>
      </c>
      <c r="M221" s="11" t="str">
        <f t="shared" si="84"/>
        <v/>
      </c>
      <c r="N221" s="11" t="str">
        <f t="shared" si="85"/>
        <v/>
      </c>
      <c r="O221" s="11" t="str">
        <f t="shared" si="86"/>
        <v/>
      </c>
      <c r="P221" s="11" t="str">
        <f t="shared" si="87"/>
        <v/>
      </c>
      <c r="Q221" s="11" t="str">
        <f t="shared" si="88"/>
        <v/>
      </c>
      <c r="R221" s="11" t="str">
        <f t="shared" si="89"/>
        <v/>
      </c>
      <c r="S221" s="11" t="str">
        <f t="shared" si="90"/>
        <v/>
      </c>
      <c r="T221" s="11" t="str">
        <f t="shared" si="91"/>
        <v/>
      </c>
      <c r="U221" s="11" t="str">
        <f t="shared" si="92"/>
        <v/>
      </c>
      <c r="V221" s="11" t="str">
        <f t="shared" si="93"/>
        <v/>
      </c>
      <c r="W221" s="11" t="str">
        <f t="shared" si="94"/>
        <v/>
      </c>
      <c r="X221" s="11" t="str">
        <f t="shared" si="95"/>
        <v/>
      </c>
      <c r="Y221" s="11" t="str">
        <f t="shared" si="96"/>
        <v/>
      </c>
      <c r="Z221" s="11" t="str">
        <f t="shared" si="97"/>
        <v/>
      </c>
      <c r="AA221" s="11" t="str">
        <f t="shared" si="98"/>
        <v/>
      </c>
      <c r="AB221" s="11" t="str">
        <f t="shared" si="99"/>
        <v/>
      </c>
      <c r="AC221" s="11" t="str">
        <f t="shared" si="100"/>
        <v/>
      </c>
      <c r="AD221" s="11" t="str">
        <f t="shared" si="101"/>
        <v/>
      </c>
      <c r="AE221" s="11" t="str">
        <f t="shared" si="102"/>
        <v/>
      </c>
      <c r="AF221" s="11" t="str">
        <f t="shared" si="103"/>
        <v/>
      </c>
      <c r="AG221" s="11" t="str">
        <f t="shared" si="104"/>
        <v/>
      </c>
      <c r="AH221" s="11" t="str">
        <f t="shared" si="105"/>
        <v/>
      </c>
    </row>
    <row r="222" spans="2:34" x14ac:dyDescent="0.25">
      <c r="B222" s="6"/>
      <c r="C222" s="7"/>
      <c r="D222" s="6"/>
      <c r="E222" s="6"/>
      <c r="F222" s="6"/>
      <c r="G222" s="12" t="str">
        <f t="shared" si="80"/>
        <v/>
      </c>
      <c r="J222" s="17" t="str">
        <f t="shared" si="81"/>
        <v/>
      </c>
      <c r="K222" s="13" t="str">
        <f t="shared" si="82"/>
        <v/>
      </c>
      <c r="L222" s="11" t="str">
        <f t="shared" si="83"/>
        <v/>
      </c>
      <c r="M222" s="11" t="str">
        <f t="shared" si="84"/>
        <v/>
      </c>
      <c r="N222" s="11" t="str">
        <f t="shared" si="85"/>
        <v/>
      </c>
      <c r="O222" s="11" t="str">
        <f t="shared" si="86"/>
        <v/>
      </c>
      <c r="P222" s="11" t="str">
        <f t="shared" si="87"/>
        <v/>
      </c>
      <c r="Q222" s="11" t="str">
        <f t="shared" si="88"/>
        <v/>
      </c>
      <c r="R222" s="11" t="str">
        <f t="shared" si="89"/>
        <v/>
      </c>
      <c r="S222" s="11" t="str">
        <f t="shared" si="90"/>
        <v/>
      </c>
      <c r="T222" s="11" t="str">
        <f t="shared" si="91"/>
        <v/>
      </c>
      <c r="U222" s="11" t="str">
        <f t="shared" si="92"/>
        <v/>
      </c>
      <c r="V222" s="11" t="str">
        <f t="shared" si="93"/>
        <v/>
      </c>
      <c r="W222" s="11" t="str">
        <f t="shared" si="94"/>
        <v/>
      </c>
      <c r="X222" s="11" t="str">
        <f t="shared" si="95"/>
        <v/>
      </c>
      <c r="Y222" s="11" t="str">
        <f t="shared" si="96"/>
        <v/>
      </c>
      <c r="Z222" s="11" t="str">
        <f t="shared" si="97"/>
        <v/>
      </c>
      <c r="AA222" s="11" t="str">
        <f t="shared" si="98"/>
        <v/>
      </c>
      <c r="AB222" s="11" t="str">
        <f t="shared" si="99"/>
        <v/>
      </c>
      <c r="AC222" s="11" t="str">
        <f t="shared" si="100"/>
        <v/>
      </c>
      <c r="AD222" s="11" t="str">
        <f t="shared" si="101"/>
        <v/>
      </c>
      <c r="AE222" s="11" t="str">
        <f t="shared" si="102"/>
        <v/>
      </c>
      <c r="AF222" s="11" t="str">
        <f t="shared" si="103"/>
        <v/>
      </c>
      <c r="AG222" s="11" t="str">
        <f t="shared" si="104"/>
        <v/>
      </c>
      <c r="AH222" s="11" t="str">
        <f t="shared" si="105"/>
        <v/>
      </c>
    </row>
    <row r="223" spans="2:34" x14ac:dyDescent="0.25">
      <c r="B223" s="6"/>
      <c r="C223" s="7"/>
      <c r="D223" s="6"/>
      <c r="E223" s="6"/>
      <c r="F223" s="6"/>
      <c r="G223" s="12" t="str">
        <f t="shared" si="80"/>
        <v/>
      </c>
      <c r="J223" s="17" t="str">
        <f t="shared" si="81"/>
        <v/>
      </c>
      <c r="K223" s="13" t="str">
        <f t="shared" si="82"/>
        <v/>
      </c>
      <c r="L223" s="11" t="str">
        <f t="shared" si="83"/>
        <v/>
      </c>
      <c r="M223" s="11" t="str">
        <f t="shared" si="84"/>
        <v/>
      </c>
      <c r="N223" s="11" t="str">
        <f t="shared" si="85"/>
        <v/>
      </c>
      <c r="O223" s="11" t="str">
        <f t="shared" si="86"/>
        <v/>
      </c>
      <c r="P223" s="11" t="str">
        <f t="shared" si="87"/>
        <v/>
      </c>
      <c r="Q223" s="11" t="str">
        <f t="shared" si="88"/>
        <v/>
      </c>
      <c r="R223" s="11" t="str">
        <f t="shared" si="89"/>
        <v/>
      </c>
      <c r="S223" s="11" t="str">
        <f t="shared" si="90"/>
        <v/>
      </c>
      <c r="T223" s="11" t="str">
        <f t="shared" si="91"/>
        <v/>
      </c>
      <c r="U223" s="11" t="str">
        <f t="shared" si="92"/>
        <v/>
      </c>
      <c r="V223" s="11" t="str">
        <f t="shared" si="93"/>
        <v/>
      </c>
      <c r="W223" s="11" t="str">
        <f t="shared" si="94"/>
        <v/>
      </c>
      <c r="X223" s="11" t="str">
        <f t="shared" si="95"/>
        <v/>
      </c>
      <c r="Y223" s="11" t="str">
        <f t="shared" si="96"/>
        <v/>
      </c>
      <c r="Z223" s="11" t="str">
        <f t="shared" si="97"/>
        <v/>
      </c>
      <c r="AA223" s="11" t="str">
        <f t="shared" si="98"/>
        <v/>
      </c>
      <c r="AB223" s="11" t="str">
        <f t="shared" si="99"/>
        <v/>
      </c>
      <c r="AC223" s="11" t="str">
        <f t="shared" si="100"/>
        <v/>
      </c>
      <c r="AD223" s="11" t="str">
        <f t="shared" si="101"/>
        <v/>
      </c>
      <c r="AE223" s="11" t="str">
        <f t="shared" si="102"/>
        <v/>
      </c>
      <c r="AF223" s="11" t="str">
        <f t="shared" si="103"/>
        <v/>
      </c>
      <c r="AG223" s="11" t="str">
        <f t="shared" si="104"/>
        <v/>
      </c>
      <c r="AH223" s="11" t="str">
        <f t="shared" si="105"/>
        <v/>
      </c>
    </row>
    <row r="224" spans="2:34" x14ac:dyDescent="0.25">
      <c r="B224" s="6"/>
      <c r="C224" s="7"/>
      <c r="D224" s="6"/>
      <c r="E224" s="6"/>
      <c r="F224" s="6"/>
      <c r="G224" s="12" t="str">
        <f t="shared" si="80"/>
        <v/>
      </c>
      <c r="J224" s="17" t="str">
        <f t="shared" si="81"/>
        <v/>
      </c>
      <c r="K224" s="13" t="str">
        <f t="shared" si="82"/>
        <v/>
      </c>
      <c r="L224" s="11" t="str">
        <f t="shared" si="83"/>
        <v/>
      </c>
      <c r="M224" s="11" t="str">
        <f t="shared" si="84"/>
        <v/>
      </c>
      <c r="N224" s="11" t="str">
        <f t="shared" si="85"/>
        <v/>
      </c>
      <c r="O224" s="11" t="str">
        <f t="shared" si="86"/>
        <v/>
      </c>
      <c r="P224" s="11" t="str">
        <f t="shared" si="87"/>
        <v/>
      </c>
      <c r="Q224" s="11" t="str">
        <f t="shared" si="88"/>
        <v/>
      </c>
      <c r="R224" s="11" t="str">
        <f t="shared" si="89"/>
        <v/>
      </c>
      <c r="S224" s="11" t="str">
        <f t="shared" si="90"/>
        <v/>
      </c>
      <c r="T224" s="11" t="str">
        <f t="shared" si="91"/>
        <v/>
      </c>
      <c r="U224" s="11" t="str">
        <f t="shared" si="92"/>
        <v/>
      </c>
      <c r="V224" s="11" t="str">
        <f t="shared" si="93"/>
        <v/>
      </c>
      <c r="W224" s="11" t="str">
        <f t="shared" si="94"/>
        <v/>
      </c>
      <c r="X224" s="11" t="str">
        <f t="shared" si="95"/>
        <v/>
      </c>
      <c r="Y224" s="11" t="str">
        <f t="shared" si="96"/>
        <v/>
      </c>
      <c r="Z224" s="11" t="str">
        <f t="shared" si="97"/>
        <v/>
      </c>
      <c r="AA224" s="11" t="str">
        <f t="shared" si="98"/>
        <v/>
      </c>
      <c r="AB224" s="11" t="str">
        <f t="shared" si="99"/>
        <v/>
      </c>
      <c r="AC224" s="11" t="str">
        <f t="shared" si="100"/>
        <v/>
      </c>
      <c r="AD224" s="11" t="str">
        <f t="shared" si="101"/>
        <v/>
      </c>
      <c r="AE224" s="11" t="str">
        <f t="shared" si="102"/>
        <v/>
      </c>
      <c r="AF224" s="11" t="str">
        <f t="shared" si="103"/>
        <v/>
      </c>
      <c r="AG224" s="11" t="str">
        <f t="shared" si="104"/>
        <v/>
      </c>
      <c r="AH224" s="11" t="str">
        <f t="shared" si="105"/>
        <v/>
      </c>
    </row>
    <row r="225" spans="2:34" x14ac:dyDescent="0.25">
      <c r="B225" s="6"/>
      <c r="C225" s="7"/>
      <c r="D225" s="6"/>
      <c r="E225" s="6"/>
      <c r="F225" s="6"/>
      <c r="G225" s="12" t="str">
        <f t="shared" si="80"/>
        <v/>
      </c>
      <c r="J225" s="17" t="str">
        <f t="shared" si="81"/>
        <v/>
      </c>
      <c r="K225" s="13" t="str">
        <f t="shared" si="82"/>
        <v/>
      </c>
      <c r="L225" s="11" t="str">
        <f t="shared" si="83"/>
        <v/>
      </c>
      <c r="M225" s="11" t="str">
        <f t="shared" si="84"/>
        <v/>
      </c>
      <c r="N225" s="11" t="str">
        <f t="shared" si="85"/>
        <v/>
      </c>
      <c r="O225" s="11" t="str">
        <f t="shared" si="86"/>
        <v/>
      </c>
      <c r="P225" s="11" t="str">
        <f t="shared" si="87"/>
        <v/>
      </c>
      <c r="Q225" s="11" t="str">
        <f t="shared" si="88"/>
        <v/>
      </c>
      <c r="R225" s="11" t="str">
        <f t="shared" si="89"/>
        <v/>
      </c>
      <c r="S225" s="11" t="str">
        <f t="shared" si="90"/>
        <v/>
      </c>
      <c r="T225" s="11" t="str">
        <f t="shared" si="91"/>
        <v/>
      </c>
      <c r="U225" s="11" t="str">
        <f t="shared" si="92"/>
        <v/>
      </c>
      <c r="V225" s="11" t="str">
        <f t="shared" si="93"/>
        <v/>
      </c>
      <c r="W225" s="11" t="str">
        <f t="shared" si="94"/>
        <v/>
      </c>
      <c r="X225" s="11" t="str">
        <f t="shared" si="95"/>
        <v/>
      </c>
      <c r="Y225" s="11" t="str">
        <f t="shared" si="96"/>
        <v/>
      </c>
      <c r="Z225" s="11" t="str">
        <f t="shared" si="97"/>
        <v/>
      </c>
      <c r="AA225" s="11" t="str">
        <f t="shared" si="98"/>
        <v/>
      </c>
      <c r="AB225" s="11" t="str">
        <f t="shared" si="99"/>
        <v/>
      </c>
      <c r="AC225" s="11" t="str">
        <f t="shared" si="100"/>
        <v/>
      </c>
      <c r="AD225" s="11" t="str">
        <f t="shared" si="101"/>
        <v/>
      </c>
      <c r="AE225" s="11" t="str">
        <f t="shared" si="102"/>
        <v/>
      </c>
      <c r="AF225" s="11" t="str">
        <f t="shared" si="103"/>
        <v/>
      </c>
      <c r="AG225" s="11" t="str">
        <f t="shared" si="104"/>
        <v/>
      </c>
      <c r="AH225" s="11" t="str">
        <f t="shared" si="105"/>
        <v/>
      </c>
    </row>
    <row r="226" spans="2:34" x14ac:dyDescent="0.25">
      <c r="B226" s="6"/>
      <c r="C226" s="7"/>
      <c r="D226" s="6"/>
      <c r="E226" s="6"/>
      <c r="F226" s="6"/>
      <c r="G226" s="12" t="str">
        <f t="shared" si="80"/>
        <v/>
      </c>
      <c r="J226" s="17" t="str">
        <f t="shared" si="81"/>
        <v/>
      </c>
      <c r="K226" s="13" t="str">
        <f t="shared" si="82"/>
        <v/>
      </c>
      <c r="L226" s="11" t="str">
        <f t="shared" si="83"/>
        <v/>
      </c>
      <c r="M226" s="11" t="str">
        <f t="shared" si="84"/>
        <v/>
      </c>
      <c r="N226" s="11" t="str">
        <f t="shared" si="85"/>
        <v/>
      </c>
      <c r="O226" s="11" t="str">
        <f t="shared" si="86"/>
        <v/>
      </c>
      <c r="P226" s="11" t="str">
        <f t="shared" si="87"/>
        <v/>
      </c>
      <c r="Q226" s="11" t="str">
        <f t="shared" si="88"/>
        <v/>
      </c>
      <c r="R226" s="11" t="str">
        <f t="shared" si="89"/>
        <v/>
      </c>
      <c r="S226" s="11" t="str">
        <f t="shared" si="90"/>
        <v/>
      </c>
      <c r="T226" s="11" t="str">
        <f t="shared" si="91"/>
        <v/>
      </c>
      <c r="U226" s="11" t="str">
        <f t="shared" si="92"/>
        <v/>
      </c>
      <c r="V226" s="11" t="str">
        <f t="shared" si="93"/>
        <v/>
      </c>
      <c r="W226" s="11" t="str">
        <f t="shared" si="94"/>
        <v/>
      </c>
      <c r="X226" s="11" t="str">
        <f t="shared" si="95"/>
        <v/>
      </c>
      <c r="Y226" s="11" t="str">
        <f t="shared" si="96"/>
        <v/>
      </c>
      <c r="Z226" s="11" t="str">
        <f t="shared" si="97"/>
        <v/>
      </c>
      <c r="AA226" s="11" t="str">
        <f t="shared" si="98"/>
        <v/>
      </c>
      <c r="AB226" s="11" t="str">
        <f t="shared" si="99"/>
        <v/>
      </c>
      <c r="AC226" s="11" t="str">
        <f t="shared" si="100"/>
        <v/>
      </c>
      <c r="AD226" s="11" t="str">
        <f t="shared" si="101"/>
        <v/>
      </c>
      <c r="AE226" s="11" t="str">
        <f t="shared" si="102"/>
        <v/>
      </c>
      <c r="AF226" s="11" t="str">
        <f t="shared" si="103"/>
        <v/>
      </c>
      <c r="AG226" s="11" t="str">
        <f t="shared" si="104"/>
        <v/>
      </c>
      <c r="AH226" s="11" t="str">
        <f t="shared" si="105"/>
        <v/>
      </c>
    </row>
    <row r="227" spans="2:34" x14ac:dyDescent="0.25">
      <c r="B227" s="6"/>
      <c r="C227" s="7"/>
      <c r="D227" s="6"/>
      <c r="E227" s="6"/>
      <c r="F227" s="6"/>
      <c r="G227" s="12" t="str">
        <f t="shared" si="80"/>
        <v/>
      </c>
      <c r="J227" s="17" t="str">
        <f t="shared" si="81"/>
        <v/>
      </c>
      <c r="K227" s="13" t="str">
        <f t="shared" si="82"/>
        <v/>
      </c>
      <c r="L227" s="11" t="str">
        <f t="shared" si="83"/>
        <v/>
      </c>
      <c r="M227" s="11" t="str">
        <f t="shared" si="84"/>
        <v/>
      </c>
      <c r="N227" s="11" t="str">
        <f t="shared" si="85"/>
        <v/>
      </c>
      <c r="O227" s="11" t="str">
        <f t="shared" si="86"/>
        <v/>
      </c>
      <c r="P227" s="11" t="str">
        <f t="shared" si="87"/>
        <v/>
      </c>
      <c r="Q227" s="11" t="str">
        <f t="shared" si="88"/>
        <v/>
      </c>
      <c r="R227" s="11" t="str">
        <f t="shared" si="89"/>
        <v/>
      </c>
      <c r="S227" s="11" t="str">
        <f t="shared" si="90"/>
        <v/>
      </c>
      <c r="T227" s="11" t="str">
        <f t="shared" si="91"/>
        <v/>
      </c>
      <c r="U227" s="11" t="str">
        <f t="shared" si="92"/>
        <v/>
      </c>
      <c r="V227" s="11" t="str">
        <f t="shared" si="93"/>
        <v/>
      </c>
      <c r="W227" s="11" t="str">
        <f t="shared" si="94"/>
        <v/>
      </c>
      <c r="X227" s="11" t="str">
        <f t="shared" si="95"/>
        <v/>
      </c>
      <c r="Y227" s="11" t="str">
        <f t="shared" si="96"/>
        <v/>
      </c>
      <c r="Z227" s="11" t="str">
        <f t="shared" si="97"/>
        <v/>
      </c>
      <c r="AA227" s="11" t="str">
        <f t="shared" si="98"/>
        <v/>
      </c>
      <c r="AB227" s="11" t="str">
        <f t="shared" si="99"/>
        <v/>
      </c>
      <c r="AC227" s="11" t="str">
        <f t="shared" si="100"/>
        <v/>
      </c>
      <c r="AD227" s="11" t="str">
        <f t="shared" si="101"/>
        <v/>
      </c>
      <c r="AE227" s="11" t="str">
        <f t="shared" si="102"/>
        <v/>
      </c>
      <c r="AF227" s="11" t="str">
        <f t="shared" si="103"/>
        <v/>
      </c>
      <c r="AG227" s="11" t="str">
        <f t="shared" si="104"/>
        <v/>
      </c>
      <c r="AH227" s="11" t="str">
        <f t="shared" si="105"/>
        <v/>
      </c>
    </row>
    <row r="228" spans="2:34" x14ac:dyDescent="0.25">
      <c r="B228" s="6"/>
      <c r="C228" s="7"/>
      <c r="D228" s="6"/>
      <c r="E228" s="6"/>
      <c r="F228" s="6"/>
      <c r="G228" s="12" t="str">
        <f t="shared" si="80"/>
        <v/>
      </c>
      <c r="J228" s="17" t="str">
        <f t="shared" si="81"/>
        <v/>
      </c>
      <c r="K228" s="13" t="str">
        <f t="shared" si="82"/>
        <v/>
      </c>
      <c r="L228" s="11" t="str">
        <f t="shared" si="83"/>
        <v/>
      </c>
      <c r="M228" s="11" t="str">
        <f t="shared" si="84"/>
        <v/>
      </c>
      <c r="N228" s="11" t="str">
        <f t="shared" si="85"/>
        <v/>
      </c>
      <c r="O228" s="11" t="str">
        <f t="shared" si="86"/>
        <v/>
      </c>
      <c r="P228" s="11" t="str">
        <f t="shared" si="87"/>
        <v/>
      </c>
      <c r="Q228" s="11" t="str">
        <f t="shared" si="88"/>
        <v/>
      </c>
      <c r="R228" s="11" t="str">
        <f t="shared" si="89"/>
        <v/>
      </c>
      <c r="S228" s="11" t="str">
        <f t="shared" si="90"/>
        <v/>
      </c>
      <c r="T228" s="11" t="str">
        <f t="shared" si="91"/>
        <v/>
      </c>
      <c r="U228" s="11" t="str">
        <f t="shared" si="92"/>
        <v/>
      </c>
      <c r="V228" s="11" t="str">
        <f t="shared" si="93"/>
        <v/>
      </c>
      <c r="W228" s="11" t="str">
        <f t="shared" si="94"/>
        <v/>
      </c>
      <c r="X228" s="11" t="str">
        <f t="shared" si="95"/>
        <v/>
      </c>
      <c r="Y228" s="11" t="str">
        <f t="shared" si="96"/>
        <v/>
      </c>
      <c r="Z228" s="11" t="str">
        <f t="shared" si="97"/>
        <v/>
      </c>
      <c r="AA228" s="11" t="str">
        <f t="shared" si="98"/>
        <v/>
      </c>
      <c r="AB228" s="11" t="str">
        <f t="shared" si="99"/>
        <v/>
      </c>
      <c r="AC228" s="11" t="str">
        <f t="shared" si="100"/>
        <v/>
      </c>
      <c r="AD228" s="11" t="str">
        <f t="shared" si="101"/>
        <v/>
      </c>
      <c r="AE228" s="11" t="str">
        <f t="shared" si="102"/>
        <v/>
      </c>
      <c r="AF228" s="11" t="str">
        <f t="shared" si="103"/>
        <v/>
      </c>
      <c r="AG228" s="11" t="str">
        <f t="shared" si="104"/>
        <v/>
      </c>
      <c r="AH228" s="11" t="str">
        <f t="shared" si="105"/>
        <v/>
      </c>
    </row>
    <row r="229" spans="2:34" x14ac:dyDescent="0.25">
      <c r="B229" s="6"/>
      <c r="C229" s="7"/>
      <c r="D229" s="6"/>
      <c r="E229" s="6"/>
      <c r="F229" s="6"/>
      <c r="G229" s="12" t="str">
        <f t="shared" si="80"/>
        <v/>
      </c>
      <c r="J229" s="17" t="str">
        <f t="shared" si="81"/>
        <v/>
      </c>
      <c r="K229" s="13" t="str">
        <f t="shared" si="82"/>
        <v/>
      </c>
      <c r="L229" s="11" t="str">
        <f t="shared" si="83"/>
        <v/>
      </c>
      <c r="M229" s="11" t="str">
        <f t="shared" si="84"/>
        <v/>
      </c>
      <c r="N229" s="11" t="str">
        <f t="shared" si="85"/>
        <v/>
      </c>
      <c r="O229" s="11" t="str">
        <f t="shared" si="86"/>
        <v/>
      </c>
      <c r="P229" s="11" t="str">
        <f t="shared" si="87"/>
        <v/>
      </c>
      <c r="Q229" s="11" t="str">
        <f t="shared" si="88"/>
        <v/>
      </c>
      <c r="R229" s="11" t="str">
        <f t="shared" si="89"/>
        <v/>
      </c>
      <c r="S229" s="11" t="str">
        <f t="shared" si="90"/>
        <v/>
      </c>
      <c r="T229" s="11" t="str">
        <f t="shared" si="91"/>
        <v/>
      </c>
      <c r="U229" s="11" t="str">
        <f t="shared" si="92"/>
        <v/>
      </c>
      <c r="V229" s="11" t="str">
        <f t="shared" si="93"/>
        <v/>
      </c>
      <c r="W229" s="11" t="str">
        <f t="shared" si="94"/>
        <v/>
      </c>
      <c r="X229" s="11" t="str">
        <f t="shared" si="95"/>
        <v/>
      </c>
      <c r="Y229" s="11" t="str">
        <f t="shared" si="96"/>
        <v/>
      </c>
      <c r="Z229" s="11" t="str">
        <f t="shared" si="97"/>
        <v/>
      </c>
      <c r="AA229" s="11" t="str">
        <f t="shared" si="98"/>
        <v/>
      </c>
      <c r="AB229" s="11" t="str">
        <f t="shared" si="99"/>
        <v/>
      </c>
      <c r="AC229" s="11" t="str">
        <f t="shared" si="100"/>
        <v/>
      </c>
      <c r="AD229" s="11" t="str">
        <f t="shared" si="101"/>
        <v/>
      </c>
      <c r="AE229" s="11" t="str">
        <f t="shared" si="102"/>
        <v/>
      </c>
      <c r="AF229" s="11" t="str">
        <f t="shared" si="103"/>
        <v/>
      </c>
      <c r="AG229" s="11" t="str">
        <f t="shared" si="104"/>
        <v/>
      </c>
      <c r="AH229" s="11" t="str">
        <f t="shared" si="105"/>
        <v/>
      </c>
    </row>
    <row r="230" spans="2:34" x14ac:dyDescent="0.25">
      <c r="B230" s="6"/>
      <c r="C230" s="7"/>
      <c r="D230" s="6"/>
      <c r="E230" s="6"/>
      <c r="F230" s="6"/>
      <c r="G230" s="12" t="str">
        <f t="shared" si="80"/>
        <v/>
      </c>
      <c r="J230" s="17" t="str">
        <f t="shared" si="81"/>
        <v/>
      </c>
      <c r="K230" s="13" t="str">
        <f t="shared" si="82"/>
        <v/>
      </c>
      <c r="L230" s="11" t="str">
        <f t="shared" si="83"/>
        <v/>
      </c>
      <c r="M230" s="11" t="str">
        <f t="shared" si="84"/>
        <v/>
      </c>
      <c r="N230" s="11" t="str">
        <f t="shared" si="85"/>
        <v/>
      </c>
      <c r="O230" s="11" t="str">
        <f t="shared" si="86"/>
        <v/>
      </c>
      <c r="P230" s="11" t="str">
        <f t="shared" si="87"/>
        <v/>
      </c>
      <c r="Q230" s="11" t="str">
        <f t="shared" si="88"/>
        <v/>
      </c>
      <c r="R230" s="11" t="str">
        <f t="shared" si="89"/>
        <v/>
      </c>
      <c r="S230" s="11" t="str">
        <f t="shared" si="90"/>
        <v/>
      </c>
      <c r="T230" s="11" t="str">
        <f t="shared" si="91"/>
        <v/>
      </c>
      <c r="U230" s="11" t="str">
        <f t="shared" si="92"/>
        <v/>
      </c>
      <c r="V230" s="11" t="str">
        <f t="shared" si="93"/>
        <v/>
      </c>
      <c r="W230" s="11" t="str">
        <f t="shared" si="94"/>
        <v/>
      </c>
      <c r="X230" s="11" t="str">
        <f t="shared" si="95"/>
        <v/>
      </c>
      <c r="Y230" s="11" t="str">
        <f t="shared" si="96"/>
        <v/>
      </c>
      <c r="Z230" s="11" t="str">
        <f t="shared" si="97"/>
        <v/>
      </c>
      <c r="AA230" s="11" t="str">
        <f t="shared" si="98"/>
        <v/>
      </c>
      <c r="AB230" s="11" t="str">
        <f t="shared" si="99"/>
        <v/>
      </c>
      <c r="AC230" s="11" t="str">
        <f t="shared" si="100"/>
        <v/>
      </c>
      <c r="AD230" s="11" t="str">
        <f t="shared" si="101"/>
        <v/>
      </c>
      <c r="AE230" s="11" t="str">
        <f t="shared" si="102"/>
        <v/>
      </c>
      <c r="AF230" s="11" t="str">
        <f t="shared" si="103"/>
        <v/>
      </c>
      <c r="AG230" s="11" t="str">
        <f t="shared" si="104"/>
        <v/>
      </c>
      <c r="AH230" s="11" t="str">
        <f t="shared" si="105"/>
        <v/>
      </c>
    </row>
    <row r="231" spans="2:34" x14ac:dyDescent="0.25">
      <c r="B231" s="6"/>
      <c r="C231" s="7"/>
      <c r="D231" s="6"/>
      <c r="E231" s="6"/>
      <c r="F231" s="6"/>
      <c r="G231" s="12" t="str">
        <f t="shared" si="80"/>
        <v/>
      </c>
      <c r="J231" s="17" t="str">
        <f t="shared" si="81"/>
        <v/>
      </c>
      <c r="K231" s="13" t="str">
        <f t="shared" si="82"/>
        <v/>
      </c>
      <c r="L231" s="11" t="str">
        <f t="shared" si="83"/>
        <v/>
      </c>
      <c r="M231" s="11" t="str">
        <f t="shared" si="84"/>
        <v/>
      </c>
      <c r="N231" s="11" t="str">
        <f t="shared" si="85"/>
        <v/>
      </c>
      <c r="O231" s="11" t="str">
        <f t="shared" si="86"/>
        <v/>
      </c>
      <c r="P231" s="11" t="str">
        <f t="shared" si="87"/>
        <v/>
      </c>
      <c r="Q231" s="11" t="str">
        <f t="shared" si="88"/>
        <v/>
      </c>
      <c r="R231" s="11" t="str">
        <f t="shared" si="89"/>
        <v/>
      </c>
      <c r="S231" s="11" t="str">
        <f t="shared" si="90"/>
        <v/>
      </c>
      <c r="T231" s="11" t="str">
        <f t="shared" si="91"/>
        <v/>
      </c>
      <c r="U231" s="11" t="str">
        <f t="shared" si="92"/>
        <v/>
      </c>
      <c r="V231" s="11" t="str">
        <f t="shared" si="93"/>
        <v/>
      </c>
      <c r="W231" s="11" t="str">
        <f t="shared" si="94"/>
        <v/>
      </c>
      <c r="X231" s="11" t="str">
        <f t="shared" si="95"/>
        <v/>
      </c>
      <c r="Y231" s="11" t="str">
        <f t="shared" si="96"/>
        <v/>
      </c>
      <c r="Z231" s="11" t="str">
        <f t="shared" si="97"/>
        <v/>
      </c>
      <c r="AA231" s="11" t="str">
        <f t="shared" si="98"/>
        <v/>
      </c>
      <c r="AB231" s="11" t="str">
        <f t="shared" si="99"/>
        <v/>
      </c>
      <c r="AC231" s="11" t="str">
        <f t="shared" si="100"/>
        <v/>
      </c>
      <c r="AD231" s="11" t="str">
        <f t="shared" si="101"/>
        <v/>
      </c>
      <c r="AE231" s="11" t="str">
        <f t="shared" si="102"/>
        <v/>
      </c>
      <c r="AF231" s="11" t="str">
        <f t="shared" si="103"/>
        <v/>
      </c>
      <c r="AG231" s="11" t="str">
        <f t="shared" si="104"/>
        <v/>
      </c>
      <c r="AH231" s="11" t="str">
        <f t="shared" si="105"/>
        <v/>
      </c>
    </row>
    <row r="232" spans="2:34" x14ac:dyDescent="0.25">
      <c r="B232" s="6"/>
      <c r="C232" s="7"/>
      <c r="D232" s="6"/>
      <c r="E232" s="6"/>
      <c r="F232" s="6"/>
      <c r="G232" s="12" t="str">
        <f t="shared" si="80"/>
        <v/>
      </c>
      <c r="J232" s="17" t="str">
        <f t="shared" si="81"/>
        <v/>
      </c>
      <c r="K232" s="13" t="str">
        <f t="shared" si="82"/>
        <v/>
      </c>
      <c r="L232" s="11" t="str">
        <f t="shared" si="83"/>
        <v/>
      </c>
      <c r="M232" s="11" t="str">
        <f t="shared" si="84"/>
        <v/>
      </c>
      <c r="N232" s="11" t="str">
        <f t="shared" si="85"/>
        <v/>
      </c>
      <c r="O232" s="11" t="str">
        <f t="shared" si="86"/>
        <v/>
      </c>
      <c r="P232" s="11" t="str">
        <f t="shared" si="87"/>
        <v/>
      </c>
      <c r="Q232" s="11" t="str">
        <f t="shared" si="88"/>
        <v/>
      </c>
      <c r="R232" s="11" t="str">
        <f t="shared" si="89"/>
        <v/>
      </c>
      <c r="S232" s="11" t="str">
        <f t="shared" si="90"/>
        <v/>
      </c>
      <c r="T232" s="11" t="str">
        <f t="shared" si="91"/>
        <v/>
      </c>
      <c r="U232" s="11" t="str">
        <f t="shared" si="92"/>
        <v/>
      </c>
      <c r="V232" s="11" t="str">
        <f t="shared" si="93"/>
        <v/>
      </c>
      <c r="W232" s="11" t="str">
        <f t="shared" si="94"/>
        <v/>
      </c>
      <c r="X232" s="11" t="str">
        <f t="shared" si="95"/>
        <v/>
      </c>
      <c r="Y232" s="11" t="str">
        <f t="shared" si="96"/>
        <v/>
      </c>
      <c r="Z232" s="11" t="str">
        <f t="shared" si="97"/>
        <v/>
      </c>
      <c r="AA232" s="11" t="str">
        <f t="shared" si="98"/>
        <v/>
      </c>
      <c r="AB232" s="11" t="str">
        <f t="shared" si="99"/>
        <v/>
      </c>
      <c r="AC232" s="11" t="str">
        <f t="shared" si="100"/>
        <v/>
      </c>
      <c r="AD232" s="11" t="str">
        <f t="shared" si="101"/>
        <v/>
      </c>
      <c r="AE232" s="11" t="str">
        <f t="shared" si="102"/>
        <v/>
      </c>
      <c r="AF232" s="11" t="str">
        <f t="shared" si="103"/>
        <v/>
      </c>
      <c r="AG232" s="11" t="str">
        <f t="shared" si="104"/>
        <v/>
      </c>
      <c r="AH232" s="11" t="str">
        <f t="shared" si="105"/>
        <v/>
      </c>
    </row>
    <row r="233" spans="2:34" x14ac:dyDescent="0.25">
      <c r="B233" s="6"/>
      <c r="C233" s="7"/>
      <c r="D233" s="6"/>
      <c r="E233" s="6"/>
      <c r="F233" s="6"/>
      <c r="G233" s="12" t="str">
        <f t="shared" si="80"/>
        <v/>
      </c>
      <c r="J233" s="17" t="str">
        <f t="shared" si="81"/>
        <v/>
      </c>
      <c r="K233" s="13" t="str">
        <f t="shared" si="82"/>
        <v/>
      </c>
      <c r="L233" s="11" t="str">
        <f t="shared" si="83"/>
        <v/>
      </c>
      <c r="M233" s="11" t="str">
        <f t="shared" si="84"/>
        <v/>
      </c>
      <c r="N233" s="11" t="str">
        <f t="shared" si="85"/>
        <v/>
      </c>
      <c r="O233" s="11" t="str">
        <f t="shared" si="86"/>
        <v/>
      </c>
      <c r="P233" s="11" t="str">
        <f t="shared" si="87"/>
        <v/>
      </c>
      <c r="Q233" s="11" t="str">
        <f t="shared" si="88"/>
        <v/>
      </c>
      <c r="R233" s="11" t="str">
        <f t="shared" si="89"/>
        <v/>
      </c>
      <c r="S233" s="11" t="str">
        <f t="shared" si="90"/>
        <v/>
      </c>
      <c r="T233" s="11" t="str">
        <f t="shared" si="91"/>
        <v/>
      </c>
      <c r="U233" s="11" t="str">
        <f t="shared" si="92"/>
        <v/>
      </c>
      <c r="V233" s="11" t="str">
        <f t="shared" si="93"/>
        <v/>
      </c>
      <c r="W233" s="11" t="str">
        <f t="shared" si="94"/>
        <v/>
      </c>
      <c r="X233" s="11" t="str">
        <f t="shared" si="95"/>
        <v/>
      </c>
      <c r="Y233" s="11" t="str">
        <f t="shared" si="96"/>
        <v/>
      </c>
      <c r="Z233" s="11" t="str">
        <f t="shared" si="97"/>
        <v/>
      </c>
      <c r="AA233" s="11" t="str">
        <f t="shared" si="98"/>
        <v/>
      </c>
      <c r="AB233" s="11" t="str">
        <f t="shared" si="99"/>
        <v/>
      </c>
      <c r="AC233" s="11" t="str">
        <f t="shared" si="100"/>
        <v/>
      </c>
      <c r="AD233" s="11" t="str">
        <f t="shared" si="101"/>
        <v/>
      </c>
      <c r="AE233" s="11" t="str">
        <f t="shared" si="102"/>
        <v/>
      </c>
      <c r="AF233" s="11" t="str">
        <f t="shared" si="103"/>
        <v/>
      </c>
      <c r="AG233" s="11" t="str">
        <f t="shared" si="104"/>
        <v/>
      </c>
      <c r="AH233" s="11" t="str">
        <f t="shared" si="105"/>
        <v/>
      </c>
    </row>
    <row r="234" spans="2:34" x14ac:dyDescent="0.25">
      <c r="B234" s="6"/>
      <c r="C234" s="7"/>
      <c r="D234" s="6"/>
      <c r="E234" s="6"/>
      <c r="F234" s="6"/>
      <c r="G234" s="12" t="str">
        <f t="shared" si="80"/>
        <v/>
      </c>
      <c r="J234" s="17" t="str">
        <f t="shared" si="81"/>
        <v/>
      </c>
      <c r="K234" s="13" t="str">
        <f t="shared" si="82"/>
        <v/>
      </c>
      <c r="L234" s="11" t="str">
        <f t="shared" si="83"/>
        <v/>
      </c>
      <c r="M234" s="11" t="str">
        <f t="shared" si="84"/>
        <v/>
      </c>
      <c r="N234" s="11" t="str">
        <f t="shared" si="85"/>
        <v/>
      </c>
      <c r="O234" s="11" t="str">
        <f t="shared" si="86"/>
        <v/>
      </c>
      <c r="P234" s="11" t="str">
        <f t="shared" si="87"/>
        <v/>
      </c>
      <c r="Q234" s="11" t="str">
        <f t="shared" si="88"/>
        <v/>
      </c>
      <c r="R234" s="11" t="str">
        <f t="shared" si="89"/>
        <v/>
      </c>
      <c r="S234" s="11" t="str">
        <f t="shared" si="90"/>
        <v/>
      </c>
      <c r="T234" s="11" t="str">
        <f t="shared" si="91"/>
        <v/>
      </c>
      <c r="U234" s="11" t="str">
        <f t="shared" si="92"/>
        <v/>
      </c>
      <c r="V234" s="11" t="str">
        <f t="shared" si="93"/>
        <v/>
      </c>
      <c r="W234" s="11" t="str">
        <f t="shared" si="94"/>
        <v/>
      </c>
      <c r="X234" s="11" t="str">
        <f t="shared" si="95"/>
        <v/>
      </c>
      <c r="Y234" s="11" t="str">
        <f t="shared" si="96"/>
        <v/>
      </c>
      <c r="Z234" s="11" t="str">
        <f t="shared" si="97"/>
        <v/>
      </c>
      <c r="AA234" s="11" t="str">
        <f t="shared" si="98"/>
        <v/>
      </c>
      <c r="AB234" s="11" t="str">
        <f t="shared" si="99"/>
        <v/>
      </c>
      <c r="AC234" s="11" t="str">
        <f t="shared" si="100"/>
        <v/>
      </c>
      <c r="AD234" s="11" t="str">
        <f t="shared" si="101"/>
        <v/>
      </c>
      <c r="AE234" s="11" t="str">
        <f t="shared" si="102"/>
        <v/>
      </c>
      <c r="AF234" s="11" t="str">
        <f t="shared" si="103"/>
        <v/>
      </c>
      <c r="AG234" s="11" t="str">
        <f t="shared" si="104"/>
        <v/>
      </c>
      <c r="AH234" s="11" t="str">
        <f t="shared" si="105"/>
        <v/>
      </c>
    </row>
    <row r="235" spans="2:34" x14ac:dyDescent="0.25">
      <c r="B235" s="6"/>
      <c r="C235" s="7"/>
      <c r="D235" s="6"/>
      <c r="E235" s="6"/>
      <c r="F235" s="6"/>
      <c r="G235" s="12" t="str">
        <f t="shared" si="80"/>
        <v/>
      </c>
      <c r="J235" s="17" t="str">
        <f t="shared" si="81"/>
        <v/>
      </c>
      <c r="K235" s="13" t="str">
        <f t="shared" si="82"/>
        <v/>
      </c>
      <c r="L235" s="11" t="str">
        <f t="shared" si="83"/>
        <v/>
      </c>
      <c r="M235" s="11" t="str">
        <f t="shared" si="84"/>
        <v/>
      </c>
      <c r="N235" s="11" t="str">
        <f t="shared" si="85"/>
        <v/>
      </c>
      <c r="O235" s="11" t="str">
        <f t="shared" si="86"/>
        <v/>
      </c>
      <c r="P235" s="11" t="str">
        <f t="shared" si="87"/>
        <v/>
      </c>
      <c r="Q235" s="11" t="str">
        <f t="shared" si="88"/>
        <v/>
      </c>
      <c r="R235" s="11" t="str">
        <f t="shared" si="89"/>
        <v/>
      </c>
      <c r="S235" s="11" t="str">
        <f t="shared" si="90"/>
        <v/>
      </c>
      <c r="T235" s="11" t="str">
        <f t="shared" si="91"/>
        <v/>
      </c>
      <c r="U235" s="11" t="str">
        <f t="shared" si="92"/>
        <v/>
      </c>
      <c r="V235" s="11" t="str">
        <f t="shared" si="93"/>
        <v/>
      </c>
      <c r="W235" s="11" t="str">
        <f t="shared" si="94"/>
        <v/>
      </c>
      <c r="X235" s="11" t="str">
        <f t="shared" si="95"/>
        <v/>
      </c>
      <c r="Y235" s="11" t="str">
        <f t="shared" si="96"/>
        <v/>
      </c>
      <c r="Z235" s="11" t="str">
        <f t="shared" si="97"/>
        <v/>
      </c>
      <c r="AA235" s="11" t="str">
        <f t="shared" si="98"/>
        <v/>
      </c>
      <c r="AB235" s="11" t="str">
        <f t="shared" si="99"/>
        <v/>
      </c>
      <c r="AC235" s="11" t="str">
        <f t="shared" si="100"/>
        <v/>
      </c>
      <c r="AD235" s="11" t="str">
        <f t="shared" si="101"/>
        <v/>
      </c>
      <c r="AE235" s="11" t="str">
        <f t="shared" si="102"/>
        <v/>
      </c>
      <c r="AF235" s="11" t="str">
        <f t="shared" si="103"/>
        <v/>
      </c>
      <c r="AG235" s="11" t="str">
        <f t="shared" si="104"/>
        <v/>
      </c>
      <c r="AH235" s="11" t="str">
        <f t="shared" si="105"/>
        <v/>
      </c>
    </row>
    <row r="236" spans="2:34" x14ac:dyDescent="0.25">
      <c r="B236" s="6"/>
      <c r="C236" s="7"/>
      <c r="D236" s="6"/>
      <c r="E236" s="6"/>
      <c r="F236" s="6"/>
      <c r="G236" s="12" t="str">
        <f t="shared" si="80"/>
        <v/>
      </c>
      <c r="J236" s="17" t="str">
        <f t="shared" si="81"/>
        <v/>
      </c>
      <c r="K236" s="13" t="str">
        <f t="shared" si="82"/>
        <v/>
      </c>
      <c r="L236" s="11" t="str">
        <f t="shared" si="83"/>
        <v/>
      </c>
      <c r="M236" s="11" t="str">
        <f t="shared" si="84"/>
        <v/>
      </c>
      <c r="N236" s="11" t="str">
        <f t="shared" si="85"/>
        <v/>
      </c>
      <c r="O236" s="11" t="str">
        <f t="shared" si="86"/>
        <v/>
      </c>
      <c r="P236" s="11" t="str">
        <f t="shared" si="87"/>
        <v/>
      </c>
      <c r="Q236" s="11" t="str">
        <f t="shared" si="88"/>
        <v/>
      </c>
      <c r="R236" s="11" t="str">
        <f t="shared" si="89"/>
        <v/>
      </c>
      <c r="S236" s="11" t="str">
        <f t="shared" si="90"/>
        <v/>
      </c>
      <c r="T236" s="11" t="str">
        <f t="shared" si="91"/>
        <v/>
      </c>
      <c r="U236" s="11" t="str">
        <f t="shared" si="92"/>
        <v/>
      </c>
      <c r="V236" s="11" t="str">
        <f t="shared" si="93"/>
        <v/>
      </c>
      <c r="W236" s="11" t="str">
        <f t="shared" si="94"/>
        <v/>
      </c>
      <c r="X236" s="11" t="str">
        <f t="shared" si="95"/>
        <v/>
      </c>
      <c r="Y236" s="11" t="str">
        <f t="shared" si="96"/>
        <v/>
      </c>
      <c r="Z236" s="11" t="str">
        <f t="shared" si="97"/>
        <v/>
      </c>
      <c r="AA236" s="11" t="str">
        <f t="shared" si="98"/>
        <v/>
      </c>
      <c r="AB236" s="11" t="str">
        <f t="shared" si="99"/>
        <v/>
      </c>
      <c r="AC236" s="11" t="str">
        <f t="shared" si="100"/>
        <v/>
      </c>
      <c r="AD236" s="11" t="str">
        <f t="shared" si="101"/>
        <v/>
      </c>
      <c r="AE236" s="11" t="str">
        <f t="shared" si="102"/>
        <v/>
      </c>
      <c r="AF236" s="11" t="str">
        <f t="shared" si="103"/>
        <v/>
      </c>
      <c r="AG236" s="11" t="str">
        <f t="shared" si="104"/>
        <v/>
      </c>
      <c r="AH236" s="11" t="str">
        <f t="shared" si="105"/>
        <v/>
      </c>
    </row>
    <row r="237" spans="2:34" x14ac:dyDescent="0.25">
      <c r="B237" s="6"/>
      <c r="C237" s="7"/>
      <c r="D237" s="6"/>
      <c r="E237" s="6"/>
      <c r="F237" s="6"/>
      <c r="G237" s="12" t="str">
        <f t="shared" si="80"/>
        <v/>
      </c>
      <c r="J237" s="17" t="str">
        <f t="shared" si="81"/>
        <v/>
      </c>
      <c r="K237" s="13" t="str">
        <f t="shared" si="82"/>
        <v/>
      </c>
      <c r="L237" s="11" t="str">
        <f t="shared" si="83"/>
        <v/>
      </c>
      <c r="M237" s="11" t="str">
        <f t="shared" si="84"/>
        <v/>
      </c>
      <c r="N237" s="11" t="str">
        <f t="shared" si="85"/>
        <v/>
      </c>
      <c r="O237" s="11" t="str">
        <f t="shared" si="86"/>
        <v/>
      </c>
      <c r="P237" s="11" t="str">
        <f t="shared" si="87"/>
        <v/>
      </c>
      <c r="Q237" s="11" t="str">
        <f t="shared" si="88"/>
        <v/>
      </c>
      <c r="R237" s="11" t="str">
        <f t="shared" si="89"/>
        <v/>
      </c>
      <c r="S237" s="11" t="str">
        <f t="shared" si="90"/>
        <v/>
      </c>
      <c r="T237" s="11" t="str">
        <f t="shared" si="91"/>
        <v/>
      </c>
      <c r="U237" s="11" t="str">
        <f t="shared" si="92"/>
        <v/>
      </c>
      <c r="V237" s="11" t="str">
        <f t="shared" si="93"/>
        <v/>
      </c>
      <c r="W237" s="11" t="str">
        <f t="shared" si="94"/>
        <v/>
      </c>
      <c r="X237" s="11" t="str">
        <f t="shared" si="95"/>
        <v/>
      </c>
      <c r="Y237" s="11" t="str">
        <f t="shared" si="96"/>
        <v/>
      </c>
      <c r="Z237" s="11" t="str">
        <f t="shared" si="97"/>
        <v/>
      </c>
      <c r="AA237" s="11" t="str">
        <f t="shared" si="98"/>
        <v/>
      </c>
      <c r="AB237" s="11" t="str">
        <f t="shared" si="99"/>
        <v/>
      </c>
      <c r="AC237" s="11" t="str">
        <f t="shared" si="100"/>
        <v/>
      </c>
      <c r="AD237" s="11" t="str">
        <f t="shared" si="101"/>
        <v/>
      </c>
      <c r="AE237" s="11" t="str">
        <f t="shared" si="102"/>
        <v/>
      </c>
      <c r="AF237" s="11" t="str">
        <f t="shared" si="103"/>
        <v/>
      </c>
      <c r="AG237" s="11" t="str">
        <f t="shared" si="104"/>
        <v/>
      </c>
      <c r="AH237" s="11" t="str">
        <f t="shared" si="105"/>
        <v/>
      </c>
    </row>
    <row r="238" spans="2:34" x14ac:dyDescent="0.25">
      <c r="B238" s="6"/>
      <c r="C238" s="7"/>
      <c r="D238" s="6"/>
      <c r="E238" s="6"/>
      <c r="F238" s="6"/>
      <c r="G238" s="12" t="str">
        <f t="shared" si="80"/>
        <v/>
      </c>
      <c r="J238" s="17" t="str">
        <f t="shared" si="81"/>
        <v/>
      </c>
      <c r="K238" s="13" t="str">
        <f t="shared" si="82"/>
        <v/>
      </c>
      <c r="L238" s="11" t="str">
        <f t="shared" si="83"/>
        <v/>
      </c>
      <c r="M238" s="11" t="str">
        <f t="shared" si="84"/>
        <v/>
      </c>
      <c r="N238" s="11" t="str">
        <f t="shared" si="85"/>
        <v/>
      </c>
      <c r="O238" s="11" t="str">
        <f t="shared" si="86"/>
        <v/>
      </c>
      <c r="P238" s="11" t="str">
        <f t="shared" si="87"/>
        <v/>
      </c>
      <c r="Q238" s="11" t="str">
        <f t="shared" si="88"/>
        <v/>
      </c>
      <c r="R238" s="11" t="str">
        <f t="shared" si="89"/>
        <v/>
      </c>
      <c r="S238" s="11" t="str">
        <f t="shared" si="90"/>
        <v/>
      </c>
      <c r="T238" s="11" t="str">
        <f t="shared" si="91"/>
        <v/>
      </c>
      <c r="U238" s="11" t="str">
        <f t="shared" si="92"/>
        <v/>
      </c>
      <c r="V238" s="11" t="str">
        <f t="shared" si="93"/>
        <v/>
      </c>
      <c r="W238" s="11" t="str">
        <f t="shared" si="94"/>
        <v/>
      </c>
      <c r="X238" s="11" t="str">
        <f t="shared" si="95"/>
        <v/>
      </c>
      <c r="Y238" s="11" t="str">
        <f t="shared" si="96"/>
        <v/>
      </c>
      <c r="Z238" s="11" t="str">
        <f t="shared" si="97"/>
        <v/>
      </c>
      <c r="AA238" s="11" t="str">
        <f t="shared" si="98"/>
        <v/>
      </c>
      <c r="AB238" s="11" t="str">
        <f t="shared" si="99"/>
        <v/>
      </c>
      <c r="AC238" s="11" t="str">
        <f t="shared" si="100"/>
        <v/>
      </c>
      <c r="AD238" s="11" t="str">
        <f t="shared" si="101"/>
        <v/>
      </c>
      <c r="AE238" s="11" t="str">
        <f t="shared" si="102"/>
        <v/>
      </c>
      <c r="AF238" s="11" t="str">
        <f t="shared" si="103"/>
        <v/>
      </c>
      <c r="AG238" s="11" t="str">
        <f t="shared" si="104"/>
        <v/>
      </c>
      <c r="AH238" s="11" t="str">
        <f t="shared" si="105"/>
        <v/>
      </c>
    </row>
    <row r="239" spans="2:34" x14ac:dyDescent="0.25">
      <c r="B239" s="6"/>
      <c r="C239" s="7"/>
      <c r="D239" s="6"/>
      <c r="E239" s="6"/>
      <c r="F239" s="6"/>
      <c r="G239" s="12" t="str">
        <f t="shared" si="80"/>
        <v/>
      </c>
      <c r="J239" s="17" t="str">
        <f t="shared" si="81"/>
        <v/>
      </c>
      <c r="K239" s="13" t="str">
        <f t="shared" si="82"/>
        <v/>
      </c>
      <c r="L239" s="11" t="str">
        <f t="shared" si="83"/>
        <v/>
      </c>
      <c r="M239" s="11" t="str">
        <f t="shared" si="84"/>
        <v/>
      </c>
      <c r="N239" s="11" t="str">
        <f t="shared" si="85"/>
        <v/>
      </c>
      <c r="O239" s="11" t="str">
        <f t="shared" si="86"/>
        <v/>
      </c>
      <c r="P239" s="11" t="str">
        <f t="shared" si="87"/>
        <v/>
      </c>
      <c r="Q239" s="11" t="str">
        <f t="shared" si="88"/>
        <v/>
      </c>
      <c r="R239" s="11" t="str">
        <f t="shared" si="89"/>
        <v/>
      </c>
      <c r="S239" s="11" t="str">
        <f t="shared" si="90"/>
        <v/>
      </c>
      <c r="T239" s="11" t="str">
        <f t="shared" si="91"/>
        <v/>
      </c>
      <c r="U239" s="11" t="str">
        <f t="shared" si="92"/>
        <v/>
      </c>
      <c r="V239" s="11" t="str">
        <f t="shared" si="93"/>
        <v/>
      </c>
      <c r="W239" s="11" t="str">
        <f t="shared" si="94"/>
        <v/>
      </c>
      <c r="X239" s="11" t="str">
        <f t="shared" si="95"/>
        <v/>
      </c>
      <c r="Y239" s="11" t="str">
        <f t="shared" si="96"/>
        <v/>
      </c>
      <c r="Z239" s="11" t="str">
        <f t="shared" si="97"/>
        <v/>
      </c>
      <c r="AA239" s="11" t="str">
        <f t="shared" si="98"/>
        <v/>
      </c>
      <c r="AB239" s="11" t="str">
        <f t="shared" si="99"/>
        <v/>
      </c>
      <c r="AC239" s="11" t="str">
        <f t="shared" si="100"/>
        <v/>
      </c>
      <c r="AD239" s="11" t="str">
        <f t="shared" si="101"/>
        <v/>
      </c>
      <c r="AE239" s="11" t="str">
        <f t="shared" si="102"/>
        <v/>
      </c>
      <c r="AF239" s="11" t="str">
        <f t="shared" si="103"/>
        <v/>
      </c>
      <c r="AG239" s="11" t="str">
        <f t="shared" si="104"/>
        <v/>
      </c>
      <c r="AH239" s="11" t="str">
        <f t="shared" si="105"/>
        <v/>
      </c>
    </row>
    <row r="240" spans="2:34" x14ac:dyDescent="0.25">
      <c r="B240" s="6"/>
      <c r="C240" s="7"/>
      <c r="D240" s="6"/>
      <c r="E240" s="6"/>
      <c r="F240" s="6"/>
      <c r="G240" s="12" t="str">
        <f t="shared" si="80"/>
        <v/>
      </c>
      <c r="J240" s="17" t="str">
        <f t="shared" si="81"/>
        <v/>
      </c>
      <c r="K240" s="13" t="str">
        <f t="shared" si="82"/>
        <v/>
      </c>
      <c r="L240" s="11" t="str">
        <f t="shared" si="83"/>
        <v/>
      </c>
      <c r="M240" s="11" t="str">
        <f t="shared" si="84"/>
        <v/>
      </c>
      <c r="N240" s="11" t="str">
        <f t="shared" si="85"/>
        <v/>
      </c>
      <c r="O240" s="11" t="str">
        <f t="shared" si="86"/>
        <v/>
      </c>
      <c r="P240" s="11" t="str">
        <f t="shared" si="87"/>
        <v/>
      </c>
      <c r="Q240" s="11" t="str">
        <f t="shared" si="88"/>
        <v/>
      </c>
      <c r="R240" s="11" t="str">
        <f t="shared" si="89"/>
        <v/>
      </c>
      <c r="S240" s="11" t="str">
        <f t="shared" si="90"/>
        <v/>
      </c>
      <c r="T240" s="11" t="str">
        <f t="shared" si="91"/>
        <v/>
      </c>
      <c r="U240" s="11" t="str">
        <f t="shared" si="92"/>
        <v/>
      </c>
      <c r="V240" s="11" t="str">
        <f t="shared" si="93"/>
        <v/>
      </c>
      <c r="W240" s="11" t="str">
        <f t="shared" si="94"/>
        <v/>
      </c>
      <c r="X240" s="11" t="str">
        <f t="shared" si="95"/>
        <v/>
      </c>
      <c r="Y240" s="11" t="str">
        <f t="shared" si="96"/>
        <v/>
      </c>
      <c r="Z240" s="11" t="str">
        <f t="shared" si="97"/>
        <v/>
      </c>
      <c r="AA240" s="11" t="str">
        <f t="shared" si="98"/>
        <v/>
      </c>
      <c r="AB240" s="11" t="str">
        <f t="shared" si="99"/>
        <v/>
      </c>
      <c r="AC240" s="11" t="str">
        <f t="shared" si="100"/>
        <v/>
      </c>
      <c r="AD240" s="11" t="str">
        <f t="shared" si="101"/>
        <v/>
      </c>
      <c r="AE240" s="11" t="str">
        <f t="shared" si="102"/>
        <v/>
      </c>
      <c r="AF240" s="11" t="str">
        <f t="shared" si="103"/>
        <v/>
      </c>
      <c r="AG240" s="11" t="str">
        <f t="shared" si="104"/>
        <v/>
      </c>
      <c r="AH240" s="11" t="str">
        <f t="shared" si="105"/>
        <v/>
      </c>
    </row>
    <row r="241" spans="2:34" x14ac:dyDescent="0.25">
      <c r="B241" s="6"/>
      <c r="C241" s="7"/>
      <c r="D241" s="6"/>
      <c r="E241" s="6"/>
      <c r="F241" s="6"/>
      <c r="G241" s="12" t="str">
        <f t="shared" si="80"/>
        <v/>
      </c>
      <c r="J241" s="17" t="str">
        <f t="shared" si="81"/>
        <v/>
      </c>
      <c r="K241" s="13" t="str">
        <f t="shared" si="82"/>
        <v/>
      </c>
      <c r="L241" s="11" t="str">
        <f t="shared" si="83"/>
        <v/>
      </c>
      <c r="M241" s="11" t="str">
        <f t="shared" si="84"/>
        <v/>
      </c>
      <c r="N241" s="11" t="str">
        <f t="shared" si="85"/>
        <v/>
      </c>
      <c r="O241" s="11" t="str">
        <f t="shared" si="86"/>
        <v/>
      </c>
      <c r="P241" s="11" t="str">
        <f t="shared" si="87"/>
        <v/>
      </c>
      <c r="Q241" s="11" t="str">
        <f t="shared" si="88"/>
        <v/>
      </c>
      <c r="R241" s="11" t="str">
        <f t="shared" si="89"/>
        <v/>
      </c>
      <c r="S241" s="11" t="str">
        <f t="shared" si="90"/>
        <v/>
      </c>
      <c r="T241" s="11" t="str">
        <f t="shared" si="91"/>
        <v/>
      </c>
      <c r="U241" s="11" t="str">
        <f t="shared" si="92"/>
        <v/>
      </c>
      <c r="V241" s="11" t="str">
        <f t="shared" si="93"/>
        <v/>
      </c>
      <c r="W241" s="11" t="str">
        <f t="shared" si="94"/>
        <v/>
      </c>
      <c r="X241" s="11" t="str">
        <f t="shared" si="95"/>
        <v/>
      </c>
      <c r="Y241" s="11" t="str">
        <f t="shared" si="96"/>
        <v/>
      </c>
      <c r="Z241" s="11" t="str">
        <f t="shared" si="97"/>
        <v/>
      </c>
      <c r="AA241" s="11" t="str">
        <f t="shared" si="98"/>
        <v/>
      </c>
      <c r="AB241" s="11" t="str">
        <f t="shared" si="99"/>
        <v/>
      </c>
      <c r="AC241" s="11" t="str">
        <f t="shared" si="100"/>
        <v/>
      </c>
      <c r="AD241" s="11" t="str">
        <f t="shared" si="101"/>
        <v/>
      </c>
      <c r="AE241" s="11" t="str">
        <f t="shared" si="102"/>
        <v/>
      </c>
      <c r="AF241" s="11" t="str">
        <f t="shared" si="103"/>
        <v/>
      </c>
      <c r="AG241" s="11" t="str">
        <f t="shared" si="104"/>
        <v/>
      </c>
      <c r="AH241" s="11" t="str">
        <f t="shared" si="105"/>
        <v/>
      </c>
    </row>
    <row r="242" spans="2:34" x14ac:dyDescent="0.25">
      <c r="B242" s="6"/>
      <c r="C242" s="7"/>
      <c r="D242" s="6"/>
      <c r="E242" s="6"/>
      <c r="F242" s="6"/>
      <c r="G242" s="12" t="str">
        <f t="shared" si="80"/>
        <v/>
      </c>
      <c r="J242" s="17" t="str">
        <f t="shared" si="81"/>
        <v/>
      </c>
      <c r="K242" s="13" t="str">
        <f t="shared" si="82"/>
        <v/>
      </c>
      <c r="L242" s="11" t="str">
        <f t="shared" si="83"/>
        <v/>
      </c>
      <c r="M242" s="11" t="str">
        <f t="shared" si="84"/>
        <v/>
      </c>
      <c r="N242" s="11" t="str">
        <f t="shared" si="85"/>
        <v/>
      </c>
      <c r="O242" s="11" t="str">
        <f t="shared" si="86"/>
        <v/>
      </c>
      <c r="P242" s="11" t="str">
        <f t="shared" si="87"/>
        <v/>
      </c>
      <c r="Q242" s="11" t="str">
        <f t="shared" si="88"/>
        <v/>
      </c>
      <c r="R242" s="11" t="str">
        <f t="shared" si="89"/>
        <v/>
      </c>
      <c r="S242" s="11" t="str">
        <f t="shared" si="90"/>
        <v/>
      </c>
      <c r="T242" s="11" t="str">
        <f t="shared" si="91"/>
        <v/>
      </c>
      <c r="U242" s="11" t="str">
        <f t="shared" si="92"/>
        <v/>
      </c>
      <c r="V242" s="11" t="str">
        <f t="shared" si="93"/>
        <v/>
      </c>
      <c r="W242" s="11" t="str">
        <f t="shared" si="94"/>
        <v/>
      </c>
      <c r="X242" s="11" t="str">
        <f t="shared" si="95"/>
        <v/>
      </c>
      <c r="Y242" s="11" t="str">
        <f t="shared" si="96"/>
        <v/>
      </c>
      <c r="Z242" s="11" t="str">
        <f t="shared" si="97"/>
        <v/>
      </c>
      <c r="AA242" s="11" t="str">
        <f t="shared" si="98"/>
        <v/>
      </c>
      <c r="AB242" s="11" t="str">
        <f t="shared" si="99"/>
        <v/>
      </c>
      <c r="AC242" s="11" t="str">
        <f t="shared" si="100"/>
        <v/>
      </c>
      <c r="AD242" s="11" t="str">
        <f t="shared" si="101"/>
        <v/>
      </c>
      <c r="AE242" s="11" t="str">
        <f t="shared" si="102"/>
        <v/>
      </c>
      <c r="AF242" s="11" t="str">
        <f t="shared" si="103"/>
        <v/>
      </c>
      <c r="AG242" s="11" t="str">
        <f t="shared" si="104"/>
        <v/>
      </c>
      <c r="AH242" s="11" t="str">
        <f t="shared" si="105"/>
        <v/>
      </c>
    </row>
    <row r="243" spans="2:34" x14ac:dyDescent="0.25">
      <c r="B243" s="6"/>
      <c r="C243" s="7"/>
      <c r="D243" s="6"/>
      <c r="E243" s="6"/>
      <c r="F243" s="6"/>
      <c r="G243" s="12" t="str">
        <f t="shared" si="80"/>
        <v/>
      </c>
      <c r="J243" s="17" t="str">
        <f t="shared" si="81"/>
        <v/>
      </c>
      <c r="K243" s="13" t="str">
        <f t="shared" si="82"/>
        <v/>
      </c>
      <c r="L243" s="11" t="str">
        <f t="shared" si="83"/>
        <v/>
      </c>
      <c r="M243" s="11" t="str">
        <f t="shared" si="84"/>
        <v/>
      </c>
      <c r="N243" s="11" t="str">
        <f t="shared" si="85"/>
        <v/>
      </c>
      <c r="O243" s="11" t="str">
        <f t="shared" si="86"/>
        <v/>
      </c>
      <c r="P243" s="11" t="str">
        <f t="shared" si="87"/>
        <v/>
      </c>
      <c r="Q243" s="11" t="str">
        <f t="shared" si="88"/>
        <v/>
      </c>
      <c r="R243" s="11" t="str">
        <f t="shared" si="89"/>
        <v/>
      </c>
      <c r="S243" s="11" t="str">
        <f t="shared" si="90"/>
        <v/>
      </c>
      <c r="T243" s="11" t="str">
        <f t="shared" si="91"/>
        <v/>
      </c>
      <c r="U243" s="11" t="str">
        <f t="shared" si="92"/>
        <v/>
      </c>
      <c r="V243" s="11" t="str">
        <f t="shared" si="93"/>
        <v/>
      </c>
      <c r="W243" s="11" t="str">
        <f t="shared" si="94"/>
        <v/>
      </c>
      <c r="X243" s="11" t="str">
        <f t="shared" si="95"/>
        <v/>
      </c>
      <c r="Y243" s="11" t="str">
        <f t="shared" si="96"/>
        <v/>
      </c>
      <c r="Z243" s="11" t="str">
        <f t="shared" si="97"/>
        <v/>
      </c>
      <c r="AA243" s="11" t="str">
        <f t="shared" si="98"/>
        <v/>
      </c>
      <c r="AB243" s="11" t="str">
        <f t="shared" si="99"/>
        <v/>
      </c>
      <c r="AC243" s="11" t="str">
        <f t="shared" si="100"/>
        <v/>
      </c>
      <c r="AD243" s="11" t="str">
        <f t="shared" si="101"/>
        <v/>
      </c>
      <c r="AE243" s="11" t="str">
        <f t="shared" si="102"/>
        <v/>
      </c>
      <c r="AF243" s="11" t="str">
        <f t="shared" si="103"/>
        <v/>
      </c>
      <c r="AG243" s="11" t="str">
        <f t="shared" si="104"/>
        <v/>
      </c>
      <c r="AH243" s="11" t="str">
        <f t="shared" si="105"/>
        <v/>
      </c>
    </row>
    <row r="244" spans="2:34" x14ac:dyDescent="0.25">
      <c r="B244" s="6"/>
      <c r="C244" s="7"/>
      <c r="D244" s="6"/>
      <c r="E244" s="6"/>
      <c r="F244" s="6"/>
      <c r="G244" s="12" t="str">
        <f t="shared" si="80"/>
        <v/>
      </c>
      <c r="J244" s="17" t="str">
        <f t="shared" si="81"/>
        <v/>
      </c>
      <c r="K244" s="13" t="str">
        <f t="shared" si="82"/>
        <v/>
      </c>
      <c r="L244" s="11" t="str">
        <f t="shared" si="83"/>
        <v/>
      </c>
      <c r="M244" s="11" t="str">
        <f t="shared" si="84"/>
        <v/>
      </c>
      <c r="N244" s="11" t="str">
        <f t="shared" si="85"/>
        <v/>
      </c>
      <c r="O244" s="11" t="str">
        <f t="shared" si="86"/>
        <v/>
      </c>
      <c r="P244" s="11" t="str">
        <f t="shared" si="87"/>
        <v/>
      </c>
      <c r="Q244" s="11" t="str">
        <f t="shared" si="88"/>
        <v/>
      </c>
      <c r="R244" s="11" t="str">
        <f t="shared" si="89"/>
        <v/>
      </c>
      <c r="S244" s="11" t="str">
        <f t="shared" si="90"/>
        <v/>
      </c>
      <c r="T244" s="11" t="str">
        <f t="shared" si="91"/>
        <v/>
      </c>
      <c r="U244" s="11" t="str">
        <f t="shared" si="92"/>
        <v/>
      </c>
      <c r="V244" s="11" t="str">
        <f t="shared" si="93"/>
        <v/>
      </c>
      <c r="W244" s="11" t="str">
        <f t="shared" si="94"/>
        <v/>
      </c>
      <c r="X244" s="11" t="str">
        <f t="shared" si="95"/>
        <v/>
      </c>
      <c r="Y244" s="11" t="str">
        <f t="shared" si="96"/>
        <v/>
      </c>
      <c r="Z244" s="11" t="str">
        <f t="shared" si="97"/>
        <v/>
      </c>
      <c r="AA244" s="11" t="str">
        <f t="shared" si="98"/>
        <v/>
      </c>
      <c r="AB244" s="11" t="str">
        <f t="shared" si="99"/>
        <v/>
      </c>
      <c r="AC244" s="11" t="str">
        <f t="shared" si="100"/>
        <v/>
      </c>
      <c r="AD244" s="11" t="str">
        <f t="shared" si="101"/>
        <v/>
      </c>
      <c r="AE244" s="11" t="str">
        <f t="shared" si="102"/>
        <v/>
      </c>
      <c r="AF244" s="11" t="str">
        <f t="shared" si="103"/>
        <v/>
      </c>
      <c r="AG244" s="11" t="str">
        <f t="shared" si="104"/>
        <v/>
      </c>
      <c r="AH244" s="11" t="str">
        <f t="shared" si="105"/>
        <v/>
      </c>
    </row>
    <row r="245" spans="2:34" x14ac:dyDescent="0.25">
      <c r="B245" s="6"/>
      <c r="C245" s="7"/>
      <c r="D245" s="6"/>
      <c r="E245" s="6"/>
      <c r="F245" s="6"/>
      <c r="G245" s="12" t="str">
        <f t="shared" si="80"/>
        <v/>
      </c>
      <c r="J245" s="17" t="str">
        <f t="shared" si="81"/>
        <v/>
      </c>
      <c r="K245" s="13" t="str">
        <f t="shared" si="82"/>
        <v/>
      </c>
      <c r="L245" s="11" t="str">
        <f t="shared" si="83"/>
        <v/>
      </c>
      <c r="M245" s="11" t="str">
        <f t="shared" si="84"/>
        <v/>
      </c>
      <c r="N245" s="11" t="str">
        <f t="shared" si="85"/>
        <v/>
      </c>
      <c r="O245" s="11" t="str">
        <f t="shared" si="86"/>
        <v/>
      </c>
      <c r="P245" s="11" t="str">
        <f t="shared" si="87"/>
        <v/>
      </c>
      <c r="Q245" s="11" t="str">
        <f t="shared" si="88"/>
        <v/>
      </c>
      <c r="R245" s="11" t="str">
        <f t="shared" si="89"/>
        <v/>
      </c>
      <c r="S245" s="11" t="str">
        <f t="shared" si="90"/>
        <v/>
      </c>
      <c r="T245" s="11" t="str">
        <f t="shared" si="91"/>
        <v/>
      </c>
      <c r="U245" s="11" t="str">
        <f t="shared" si="92"/>
        <v/>
      </c>
      <c r="V245" s="11" t="str">
        <f t="shared" si="93"/>
        <v/>
      </c>
      <c r="W245" s="11" t="str">
        <f t="shared" si="94"/>
        <v/>
      </c>
      <c r="X245" s="11" t="str">
        <f t="shared" si="95"/>
        <v/>
      </c>
      <c r="Y245" s="11" t="str">
        <f t="shared" si="96"/>
        <v/>
      </c>
      <c r="Z245" s="11" t="str">
        <f t="shared" si="97"/>
        <v/>
      </c>
      <c r="AA245" s="11" t="str">
        <f t="shared" si="98"/>
        <v/>
      </c>
      <c r="AB245" s="11" t="str">
        <f t="shared" si="99"/>
        <v/>
      </c>
      <c r="AC245" s="11" t="str">
        <f t="shared" si="100"/>
        <v/>
      </c>
      <c r="AD245" s="11" t="str">
        <f t="shared" si="101"/>
        <v/>
      </c>
      <c r="AE245" s="11" t="str">
        <f t="shared" si="102"/>
        <v/>
      </c>
      <c r="AF245" s="11" t="str">
        <f t="shared" si="103"/>
        <v/>
      </c>
      <c r="AG245" s="11" t="str">
        <f t="shared" si="104"/>
        <v/>
      </c>
      <c r="AH245" s="11" t="str">
        <f t="shared" si="105"/>
        <v/>
      </c>
    </row>
    <row r="246" spans="2:34" x14ac:dyDescent="0.25">
      <c r="B246" s="6"/>
      <c r="C246" s="7"/>
      <c r="D246" s="6"/>
      <c r="E246" s="6"/>
      <c r="F246" s="6"/>
      <c r="G246" s="12" t="str">
        <f t="shared" si="80"/>
        <v/>
      </c>
      <c r="J246" s="17" t="str">
        <f t="shared" si="81"/>
        <v/>
      </c>
      <c r="K246" s="13" t="str">
        <f t="shared" si="82"/>
        <v/>
      </c>
      <c r="L246" s="11" t="str">
        <f t="shared" si="83"/>
        <v/>
      </c>
      <c r="M246" s="11" t="str">
        <f t="shared" si="84"/>
        <v/>
      </c>
      <c r="N246" s="11" t="str">
        <f t="shared" si="85"/>
        <v/>
      </c>
      <c r="O246" s="11" t="str">
        <f t="shared" si="86"/>
        <v/>
      </c>
      <c r="P246" s="11" t="str">
        <f t="shared" si="87"/>
        <v/>
      </c>
      <c r="Q246" s="11" t="str">
        <f t="shared" si="88"/>
        <v/>
      </c>
      <c r="R246" s="11" t="str">
        <f t="shared" si="89"/>
        <v/>
      </c>
      <c r="S246" s="11" t="str">
        <f t="shared" si="90"/>
        <v/>
      </c>
      <c r="T246" s="11" t="str">
        <f t="shared" si="91"/>
        <v/>
      </c>
      <c r="U246" s="11" t="str">
        <f t="shared" si="92"/>
        <v/>
      </c>
      <c r="V246" s="11" t="str">
        <f t="shared" si="93"/>
        <v/>
      </c>
      <c r="W246" s="11" t="str">
        <f t="shared" si="94"/>
        <v/>
      </c>
      <c r="X246" s="11" t="str">
        <f t="shared" si="95"/>
        <v/>
      </c>
      <c r="Y246" s="11" t="str">
        <f t="shared" si="96"/>
        <v/>
      </c>
      <c r="Z246" s="11" t="str">
        <f t="shared" si="97"/>
        <v/>
      </c>
      <c r="AA246" s="11" t="str">
        <f t="shared" si="98"/>
        <v/>
      </c>
      <c r="AB246" s="11" t="str">
        <f t="shared" si="99"/>
        <v/>
      </c>
      <c r="AC246" s="11" t="str">
        <f t="shared" si="100"/>
        <v/>
      </c>
      <c r="AD246" s="11" t="str">
        <f t="shared" si="101"/>
        <v/>
      </c>
      <c r="AE246" s="11" t="str">
        <f t="shared" si="102"/>
        <v/>
      </c>
      <c r="AF246" s="11" t="str">
        <f t="shared" si="103"/>
        <v/>
      </c>
      <c r="AG246" s="11" t="str">
        <f t="shared" si="104"/>
        <v/>
      </c>
      <c r="AH246" s="11" t="str">
        <f t="shared" si="105"/>
        <v/>
      </c>
    </row>
    <row r="247" spans="2:34" x14ac:dyDescent="0.25">
      <c r="B247" s="6"/>
      <c r="C247" s="7"/>
      <c r="D247" s="6"/>
      <c r="E247" s="6"/>
      <c r="F247" s="6"/>
      <c r="G247" s="12" t="str">
        <f t="shared" si="80"/>
        <v/>
      </c>
      <c r="J247" s="17" t="str">
        <f t="shared" si="81"/>
        <v/>
      </c>
      <c r="K247" s="13" t="str">
        <f t="shared" si="82"/>
        <v/>
      </c>
      <c r="L247" s="11" t="str">
        <f t="shared" si="83"/>
        <v/>
      </c>
      <c r="M247" s="11" t="str">
        <f t="shared" si="84"/>
        <v/>
      </c>
      <c r="N247" s="11" t="str">
        <f t="shared" si="85"/>
        <v/>
      </c>
      <c r="O247" s="11" t="str">
        <f t="shared" si="86"/>
        <v/>
      </c>
      <c r="P247" s="11" t="str">
        <f t="shared" si="87"/>
        <v/>
      </c>
      <c r="Q247" s="11" t="str">
        <f t="shared" si="88"/>
        <v/>
      </c>
      <c r="R247" s="11" t="str">
        <f t="shared" si="89"/>
        <v/>
      </c>
      <c r="S247" s="11" t="str">
        <f t="shared" si="90"/>
        <v/>
      </c>
      <c r="T247" s="11" t="str">
        <f t="shared" si="91"/>
        <v/>
      </c>
      <c r="U247" s="11" t="str">
        <f t="shared" si="92"/>
        <v/>
      </c>
      <c r="V247" s="11" t="str">
        <f t="shared" si="93"/>
        <v/>
      </c>
      <c r="W247" s="11" t="str">
        <f t="shared" si="94"/>
        <v/>
      </c>
      <c r="X247" s="11" t="str">
        <f t="shared" si="95"/>
        <v/>
      </c>
      <c r="Y247" s="11" t="str">
        <f t="shared" si="96"/>
        <v/>
      </c>
      <c r="Z247" s="11" t="str">
        <f t="shared" si="97"/>
        <v/>
      </c>
      <c r="AA247" s="11" t="str">
        <f t="shared" si="98"/>
        <v/>
      </c>
      <c r="AB247" s="11" t="str">
        <f t="shared" si="99"/>
        <v/>
      </c>
      <c r="AC247" s="11" t="str">
        <f t="shared" si="100"/>
        <v/>
      </c>
      <c r="AD247" s="11" t="str">
        <f t="shared" si="101"/>
        <v/>
      </c>
      <c r="AE247" s="11" t="str">
        <f t="shared" si="102"/>
        <v/>
      </c>
      <c r="AF247" s="11" t="str">
        <f t="shared" si="103"/>
        <v/>
      </c>
      <c r="AG247" s="11" t="str">
        <f t="shared" si="104"/>
        <v/>
      </c>
      <c r="AH247" s="11" t="str">
        <f t="shared" si="105"/>
        <v/>
      </c>
    </row>
    <row r="248" spans="2:34" x14ac:dyDescent="0.25">
      <c r="B248" s="6"/>
      <c r="C248" s="7"/>
      <c r="D248" s="6"/>
      <c r="E248" s="6"/>
      <c r="F248" s="6"/>
      <c r="G248" s="12" t="str">
        <f t="shared" si="80"/>
        <v/>
      </c>
      <c r="J248" s="17"/>
      <c r="K248" s="13" t="str">
        <f t="shared" ref="K248:K249" si="106">IF(COUNTIFS(E248,"*Adult*",F248,"*1*")&lt;&gt;0,COUNTIFS(E248,"*Adult*",F248,"*1*"),"")</f>
        <v/>
      </c>
      <c r="L248" s="11" t="str">
        <f t="shared" ref="L248:L249" si="107">IF(COUNTIFS(E248,"*Adult*",F248,"*2*")&lt;&gt;0,COUNTIFS(E248,"*Adult*",F248,"*2*"),"")</f>
        <v/>
      </c>
      <c r="M248" s="11" t="str">
        <f t="shared" ref="M248:M249" si="108">IF(COUNTIFS(E248,"*Adult*",F248,"*3*")&lt;&gt;0,COUNTIFS(E248,"*Adult*",F248,"*3*"),"")</f>
        <v/>
      </c>
      <c r="N248" s="11" t="str">
        <f t="shared" ref="N248:N249" si="109">IF(COUNTIFS(E248,"*Adult*",F248,"*4*")&lt;&gt;0,COUNTIFS(E248,"*Adult*",F248,"*4*"),"")</f>
        <v/>
      </c>
      <c r="O248" s="11" t="str">
        <f t="shared" ref="O248:O249" si="110">IF(COUNTIFS(E248,"*Senior*",F248,"*1*")&lt;&gt;0,COUNTIFS(E248,"*Senior*",F248,"*1*"),"")</f>
        <v/>
      </c>
      <c r="P248" s="11" t="str">
        <f t="shared" ref="P248:P249" si="111">IF(COUNTIFS(E248,"*Senior*",F248,"*2*")&lt;&gt;0,COUNTIFS(E248,"*Senior*",F248,"*2*"),"")</f>
        <v/>
      </c>
      <c r="Q248" s="11" t="str">
        <f t="shared" ref="Q248:Q249" si="112">IF(COUNTIFS(E248,"*Senior*",F248,"*3*")&lt;&gt;0,COUNTIFS(E248,"*Senior*",F248,"*3*"),"")</f>
        <v/>
      </c>
      <c r="R248" s="11" t="str">
        <f t="shared" ref="R248:R249" si="113">IF(COUNTIFS(E248,"*Senior*",F248,"*4*")&lt;&gt;0,COUNTIFS(E248,"*Senior*",F248,"*4*"),"")</f>
        <v/>
      </c>
      <c r="S248" s="11" t="str">
        <f t="shared" ref="S248:S249" si="114">IF(COUNTIFS(E248,"*Junior*",F248,"*1*")&lt;&gt;0,COUNTIFS(E248,"*Junior*",F248,"*1*"),"")</f>
        <v/>
      </c>
      <c r="T248" s="11" t="str">
        <f t="shared" ref="T248:T249" si="115">IF(COUNTIFS(E248,"*Junior*",F248,"*2*")&lt;&gt;0,COUNTIFS(E248,"*Junior*",F248,"*2*"),"")</f>
        <v/>
      </c>
      <c r="U248" s="11" t="str">
        <f t="shared" ref="U248:U249" si="116">IF(COUNTIFS(E248,"*Junior*",F248,"*3*")&lt;&gt;0,COUNTIFS(E248,"*Junior*",F248,"*3*"),"")</f>
        <v/>
      </c>
      <c r="V248" s="11" t="str">
        <f t="shared" ref="V248:V249" si="117">IF(COUNTIFS(E248,"*Junior*",F248,"*4*")&lt;&gt;0,COUNTIFS(E248,"*Junior*",F248,"*4*"),"")</f>
        <v/>
      </c>
      <c r="W248" s="11" t="str">
        <f t="shared" ref="W248:W249" si="118">IF(COUNTIFS(E248,"*Child*",F248,"*1*")&lt;&gt;0,COUNTIFS(E248,"*Child*",F248,"*1*"),"")</f>
        <v/>
      </c>
      <c r="X248" s="11" t="str">
        <f t="shared" ref="X248:X249" si="119">IF(COUNTIFS(E248,"*Child*",F248,"*2*")&lt;&gt;0,COUNTIFS(E248,"*Child*",F248,"*2*"),"")</f>
        <v/>
      </c>
      <c r="Y248" s="11" t="str">
        <f t="shared" ref="Y248:Y249" si="120">IF(COUNTIFS(E248,"*Child*",F248,"*3*")&lt;&gt;0,COUNTIFS(E248,"*Child*",F248,"*3*"),"")</f>
        <v/>
      </c>
      <c r="Z248" s="11" t="str">
        <f t="shared" ref="Z248:Z249" si="121">IF(COUNTIFS(E248,"*Child*",F248,"*4*")&lt;&gt;0,COUNTIFS(E248,"*Child*",F248,"*4*"),"")</f>
        <v/>
      </c>
      <c r="AA248" s="11" t="str">
        <f t="shared" ref="AA248:AA249" si="122">IF(COUNTIFS(E248,"*College*",F248,"*1*")&lt;&gt;0,COUNTIFS(E248,"*College*",F248,"*1*"),"")</f>
        <v/>
      </c>
      <c r="AB248" s="11" t="str">
        <f t="shared" ref="AB248:AB249" si="123">IF(COUNTIFS(E248,"*College*",F248,"*2*")&lt;&gt;0,COUNTIFS(E248,"*College*",F248,"*2*"),"")</f>
        <v/>
      </c>
      <c r="AC248" s="11" t="str">
        <f t="shared" ref="AC248:AC249" si="124">IF(COUNTIFS(E248,"*College*",F248,"*3*")&lt;&gt;0,COUNTIFS(E248,"*College*",F248,"*3*"),"")</f>
        <v/>
      </c>
      <c r="AD248" s="11" t="str">
        <f t="shared" ref="AD248:AD249" si="125">IF(COUNTIFS(E248,"*College*",F248,"*4*")&lt;&gt;0,COUNTIFS(E248,"*College*",F248,"*4*"),"")</f>
        <v/>
      </c>
      <c r="AE248" s="11" t="str">
        <f t="shared" ref="AE248:AE249" si="126">IF(COUNTIFS(E248,"*Coach*",F248,"*1*")&lt;&gt;0,COUNTIFS(E248,"*Coach*",F248,"*1*"),"")</f>
        <v/>
      </c>
      <c r="AF248" s="11" t="str">
        <f t="shared" ref="AF248:AF249" si="127">IF(COUNTIFS(E248,"*Coach*",F248,"*2*")&lt;&gt;0,COUNTIFS(E248,"*Coach*",F248,"*2*"),"")</f>
        <v/>
      </c>
      <c r="AG248" s="11" t="str">
        <f t="shared" ref="AG248:AG249" si="128">IF(COUNTIFS(E248,"*Coach*",F248,"*3*")&lt;&gt;0,COUNTIFS(E248,"*Coach*",F248,"*3*"),"")</f>
        <v/>
      </c>
      <c r="AH248" s="11" t="str">
        <f t="shared" ref="AH248:AH249" si="129">IF(COUNTIFS(E248,"*Coach*",F248,"*4*")&lt;&gt;0,COUNTIFS(E248,"*Coach*",F248,"*4*"),"")</f>
        <v/>
      </c>
    </row>
    <row r="249" spans="2:34" x14ac:dyDescent="0.25">
      <c r="B249" s="6"/>
      <c r="C249" s="7"/>
      <c r="D249" s="6"/>
      <c r="E249" s="6"/>
      <c r="F249" s="6"/>
      <c r="G249" s="12" t="str">
        <f t="shared" si="80"/>
        <v/>
      </c>
      <c r="J249" s="17"/>
      <c r="K249" s="13" t="str">
        <f t="shared" si="106"/>
        <v/>
      </c>
      <c r="L249" s="11" t="str">
        <f t="shared" si="107"/>
        <v/>
      </c>
      <c r="M249" s="11" t="str">
        <f t="shared" si="108"/>
        <v/>
      </c>
      <c r="N249" s="11" t="str">
        <f t="shared" si="109"/>
        <v/>
      </c>
      <c r="O249" s="11" t="str">
        <f t="shared" si="110"/>
        <v/>
      </c>
      <c r="P249" s="11" t="str">
        <f t="shared" si="111"/>
        <v/>
      </c>
      <c r="Q249" s="11" t="str">
        <f t="shared" si="112"/>
        <v/>
      </c>
      <c r="R249" s="11" t="str">
        <f t="shared" si="113"/>
        <v/>
      </c>
      <c r="S249" s="11" t="str">
        <f t="shared" si="114"/>
        <v/>
      </c>
      <c r="T249" s="11" t="str">
        <f t="shared" si="115"/>
        <v/>
      </c>
      <c r="U249" s="11" t="str">
        <f t="shared" si="116"/>
        <v/>
      </c>
      <c r="V249" s="11" t="str">
        <f t="shared" si="117"/>
        <v/>
      </c>
      <c r="W249" s="11" t="str">
        <f t="shared" si="118"/>
        <v/>
      </c>
      <c r="X249" s="11" t="str">
        <f t="shared" si="119"/>
        <v/>
      </c>
      <c r="Y249" s="11" t="str">
        <f t="shared" si="120"/>
        <v/>
      </c>
      <c r="Z249" s="11" t="str">
        <f t="shared" si="121"/>
        <v/>
      </c>
      <c r="AA249" s="11" t="str">
        <f t="shared" si="122"/>
        <v/>
      </c>
      <c r="AB249" s="11" t="str">
        <f t="shared" si="123"/>
        <v/>
      </c>
      <c r="AC249" s="11" t="str">
        <f t="shared" si="124"/>
        <v/>
      </c>
      <c r="AD249" s="11" t="str">
        <f t="shared" si="125"/>
        <v/>
      </c>
      <c r="AE249" s="11" t="str">
        <f t="shared" si="126"/>
        <v/>
      </c>
      <c r="AF249" s="11" t="str">
        <f t="shared" si="127"/>
        <v/>
      </c>
      <c r="AG249" s="11" t="str">
        <f t="shared" si="128"/>
        <v/>
      </c>
      <c r="AH249" s="11" t="str">
        <f t="shared" si="129"/>
        <v/>
      </c>
    </row>
    <row r="250" spans="2:34" ht="14.25" customHeight="1" x14ac:dyDescent="0.25">
      <c r="B250" s="6"/>
      <c r="C250" s="6"/>
      <c r="D250" s="6"/>
      <c r="E250" s="6"/>
      <c r="F250" s="6"/>
    </row>
    <row r="251" spans="2:34" x14ac:dyDescent="0.25">
      <c r="B251" s="6"/>
      <c r="C251" s="6"/>
      <c r="D251" s="6"/>
      <c r="E251" s="6"/>
      <c r="F251" s="6"/>
    </row>
    <row r="252" spans="2:34" x14ac:dyDescent="0.25">
      <c r="B252" s="6"/>
      <c r="C252" s="6"/>
      <c r="D252" s="6"/>
      <c r="E252" s="6"/>
      <c r="F252" s="6"/>
    </row>
    <row r="253" spans="2:34" x14ac:dyDescent="0.25">
      <c r="B253" s="6"/>
      <c r="C253" s="6"/>
      <c r="D253" s="6"/>
      <c r="E253" s="6"/>
      <c r="F253" s="6"/>
    </row>
    <row r="254" spans="2:34" x14ac:dyDescent="0.25">
      <c r="B254" s="6"/>
      <c r="C254" s="6"/>
      <c r="D254" s="6"/>
      <c r="E254" s="6"/>
      <c r="F254" s="6"/>
    </row>
    <row r="255" spans="2:34" x14ac:dyDescent="0.25">
      <c r="B255" s="6"/>
      <c r="C255" s="6"/>
      <c r="D255" s="6"/>
      <c r="E255" s="6"/>
      <c r="F255" s="6"/>
    </row>
    <row r="256" spans="2:34" x14ac:dyDescent="0.25">
      <c r="B256" s="6"/>
      <c r="C256" s="6"/>
      <c r="D256" s="6"/>
      <c r="E256" s="6"/>
      <c r="F256" s="6"/>
    </row>
    <row r="257" spans="2:6" x14ac:dyDescent="0.25">
      <c r="B257" s="6"/>
      <c r="C257" s="6"/>
      <c r="D257" s="6"/>
      <c r="E257" s="6"/>
      <c r="F257" s="6"/>
    </row>
    <row r="258" spans="2:6" x14ac:dyDescent="0.25">
      <c r="B258" s="6"/>
      <c r="C258" s="6"/>
      <c r="D258" s="6"/>
      <c r="E258" s="6"/>
      <c r="F258" s="6"/>
    </row>
    <row r="259" spans="2:6" x14ac:dyDescent="0.25">
      <c r="B259" s="6"/>
      <c r="C259" s="6"/>
      <c r="D259" s="6"/>
      <c r="E259" s="6"/>
      <c r="F259" s="6"/>
    </row>
    <row r="260" spans="2:6" x14ac:dyDescent="0.25">
      <c r="B260" s="6"/>
      <c r="C260" s="6"/>
      <c r="D260" s="6"/>
      <c r="E260" s="6"/>
      <c r="F260" s="6"/>
    </row>
    <row r="261" spans="2:6" x14ac:dyDescent="0.25">
      <c r="B261" s="6"/>
      <c r="C261" s="6"/>
      <c r="D261" s="6"/>
      <c r="E261" s="6"/>
      <c r="F261" s="6"/>
    </row>
    <row r="262" spans="2:6" x14ac:dyDescent="0.25">
      <c r="B262" s="6"/>
      <c r="C262" s="6"/>
      <c r="D262" s="6"/>
      <c r="E262" s="6"/>
      <c r="F262" s="6"/>
    </row>
    <row r="263" spans="2:6" x14ac:dyDescent="0.25">
      <c r="B263" s="6"/>
      <c r="C263" s="6"/>
      <c r="D263" s="6"/>
      <c r="E263" s="6"/>
      <c r="F263" s="6"/>
    </row>
    <row r="264" spans="2:6" x14ac:dyDescent="0.25">
      <c r="B264" s="6"/>
      <c r="C264" s="6"/>
      <c r="D264" s="6"/>
      <c r="E264" s="6"/>
      <c r="F264" s="6"/>
    </row>
    <row r="265" spans="2:6" x14ac:dyDescent="0.25">
      <c r="B265" s="6"/>
      <c r="C265" s="6"/>
      <c r="D265" s="6"/>
      <c r="E265" s="6"/>
      <c r="F265" s="6"/>
    </row>
    <row r="266" spans="2:6" x14ac:dyDescent="0.25">
      <c r="B266" s="6"/>
      <c r="C266" s="6"/>
      <c r="D266" s="6"/>
      <c r="E266" s="6"/>
      <c r="F266" s="6"/>
    </row>
    <row r="267" spans="2:6" x14ac:dyDescent="0.25">
      <c r="B267" s="6"/>
      <c r="C267" s="6"/>
      <c r="D267" s="6"/>
      <c r="E267" s="6"/>
      <c r="F267" s="6"/>
    </row>
    <row r="268" spans="2:6" x14ac:dyDescent="0.25">
      <c r="B268" s="6"/>
      <c r="C268" s="6"/>
      <c r="D268" s="6"/>
      <c r="E268" s="6"/>
      <c r="F268" s="6"/>
    </row>
    <row r="269" spans="2:6" x14ac:dyDescent="0.25">
      <c r="B269" s="6"/>
      <c r="C269" s="6"/>
      <c r="D269" s="6"/>
      <c r="E269" s="6"/>
      <c r="F269" s="6"/>
    </row>
    <row r="270" spans="2:6" x14ac:dyDescent="0.25">
      <c r="B270" s="6"/>
      <c r="C270" s="6"/>
      <c r="D270" s="6"/>
      <c r="E270" s="6"/>
      <c r="F270" s="6"/>
    </row>
    <row r="271" spans="2:6" x14ac:dyDescent="0.25">
      <c r="B271" s="6"/>
      <c r="C271" s="6"/>
      <c r="D271" s="6"/>
      <c r="E271" s="6"/>
      <c r="F271" s="6"/>
    </row>
    <row r="272" spans="2:6" x14ac:dyDescent="0.25">
      <c r="B272" s="6"/>
      <c r="C272" s="6"/>
      <c r="D272" s="6"/>
      <c r="E272" s="6"/>
      <c r="F272" s="6"/>
    </row>
    <row r="273" spans="2:6" x14ac:dyDescent="0.25">
      <c r="B273" s="6"/>
      <c r="C273" s="6"/>
      <c r="D273" s="6"/>
      <c r="E273" s="6"/>
      <c r="F273" s="6"/>
    </row>
    <row r="274" spans="2:6" x14ac:dyDescent="0.25">
      <c r="B274" s="6"/>
      <c r="C274" s="6"/>
      <c r="D274" s="6"/>
      <c r="E274" s="6"/>
      <c r="F274" s="6"/>
    </row>
    <row r="275" spans="2:6" x14ac:dyDescent="0.25">
      <c r="B275" s="6"/>
      <c r="C275" s="6"/>
      <c r="D275" s="6"/>
      <c r="E275" s="6"/>
      <c r="F275" s="6"/>
    </row>
    <row r="276" spans="2:6" x14ac:dyDescent="0.25">
      <c r="B276" s="6"/>
      <c r="C276" s="6"/>
      <c r="D276" s="6"/>
      <c r="E276" s="6"/>
      <c r="F276" s="6"/>
    </row>
    <row r="277" spans="2:6" x14ac:dyDescent="0.25">
      <c r="B277" s="6"/>
      <c r="C277" s="6"/>
      <c r="D277" s="6"/>
      <c r="E277" s="6"/>
      <c r="F277" s="6"/>
    </row>
    <row r="278" spans="2:6" x14ac:dyDescent="0.25">
      <c r="B278" s="6"/>
      <c r="C278" s="6"/>
      <c r="D278" s="6"/>
      <c r="E278" s="6"/>
      <c r="F278" s="6"/>
    </row>
    <row r="279" spans="2:6" x14ac:dyDescent="0.25">
      <c r="B279" s="6"/>
      <c r="C279" s="6"/>
      <c r="D279" s="6"/>
      <c r="E279" s="6"/>
      <c r="F279" s="6"/>
    </row>
    <row r="280" spans="2:6" x14ac:dyDescent="0.25">
      <c r="B280" s="6"/>
      <c r="C280" s="6"/>
      <c r="D280" s="6"/>
      <c r="E280" s="6"/>
      <c r="F280" s="6"/>
    </row>
    <row r="281" spans="2:6" x14ac:dyDescent="0.25">
      <c r="B281" s="6"/>
      <c r="C281" s="6"/>
      <c r="D281" s="6"/>
      <c r="E281" s="6"/>
      <c r="F281" s="6"/>
    </row>
    <row r="282" spans="2:6" x14ac:dyDescent="0.25">
      <c r="B282" s="6"/>
      <c r="C282" s="6"/>
      <c r="D282" s="6"/>
      <c r="E282" s="6"/>
      <c r="F282" s="6"/>
    </row>
    <row r="283" spans="2:6" x14ac:dyDescent="0.25">
      <c r="B283" s="6"/>
      <c r="C283" s="6"/>
      <c r="D283" s="6"/>
      <c r="E283" s="6"/>
      <c r="F283" s="6"/>
    </row>
    <row r="284" spans="2:6" x14ac:dyDescent="0.25">
      <c r="B284" s="6"/>
      <c r="C284" s="6"/>
      <c r="D284" s="6"/>
      <c r="E284" s="6"/>
      <c r="F284" s="6"/>
    </row>
    <row r="285" spans="2:6" x14ac:dyDescent="0.25">
      <c r="B285" s="6"/>
      <c r="C285" s="6"/>
      <c r="D285" s="6"/>
      <c r="E285" s="6"/>
      <c r="F285" s="6"/>
    </row>
    <row r="286" spans="2:6" x14ac:dyDescent="0.25">
      <c r="B286" s="6"/>
      <c r="C286" s="6"/>
      <c r="D286" s="6"/>
      <c r="E286" s="6"/>
      <c r="F286" s="6"/>
    </row>
    <row r="287" spans="2:6" x14ac:dyDescent="0.25">
      <c r="B287" s="6"/>
      <c r="C287" s="6"/>
      <c r="D287" s="6"/>
      <c r="E287" s="6"/>
      <c r="F287" s="6"/>
    </row>
    <row r="288" spans="2:6" x14ac:dyDescent="0.25">
      <c r="B288" s="6"/>
      <c r="C288" s="6"/>
      <c r="D288" s="6"/>
      <c r="E288" s="6"/>
      <c r="F288" s="6"/>
    </row>
    <row r="289" spans="2:6" x14ac:dyDescent="0.25">
      <c r="B289" s="6"/>
      <c r="C289" s="6"/>
      <c r="D289" s="6"/>
      <c r="E289" s="6"/>
      <c r="F289" s="6"/>
    </row>
    <row r="290" spans="2:6" x14ac:dyDescent="0.25">
      <c r="B290" s="6"/>
      <c r="C290" s="6"/>
      <c r="D290" s="6"/>
      <c r="E290" s="6"/>
      <c r="F290" s="6"/>
    </row>
    <row r="291" spans="2:6" x14ac:dyDescent="0.25">
      <c r="B291" s="6"/>
      <c r="C291" s="6"/>
      <c r="D291" s="6"/>
      <c r="E291" s="6"/>
      <c r="F291" s="6"/>
    </row>
    <row r="292" spans="2:6" x14ac:dyDescent="0.25">
      <c r="B292" s="6"/>
      <c r="C292" s="6"/>
      <c r="D292" s="6"/>
      <c r="E292" s="6"/>
      <c r="F292" s="6"/>
    </row>
    <row r="293" spans="2:6" x14ac:dyDescent="0.25">
      <c r="B293" s="6"/>
      <c r="C293" s="6"/>
      <c r="D293" s="6"/>
      <c r="E293" s="6"/>
      <c r="F293" s="6"/>
    </row>
    <row r="294" spans="2:6" x14ac:dyDescent="0.25">
      <c r="B294" s="6"/>
      <c r="C294" s="6"/>
      <c r="D294" s="6"/>
      <c r="E294" s="6"/>
      <c r="F294" s="6"/>
    </row>
    <row r="295" spans="2:6" x14ac:dyDescent="0.25">
      <c r="B295" s="6"/>
      <c r="C295" s="6"/>
      <c r="D295" s="6"/>
      <c r="E295" s="6"/>
      <c r="F295" s="6"/>
    </row>
    <row r="296" spans="2:6" x14ac:dyDescent="0.25">
      <c r="B296" s="6"/>
      <c r="C296" s="6"/>
      <c r="D296" s="6"/>
      <c r="E296" s="6"/>
      <c r="F296" s="6"/>
    </row>
    <row r="297" spans="2:6" x14ac:dyDescent="0.25">
      <c r="B297" s="6"/>
      <c r="C297" s="6"/>
      <c r="D297" s="6"/>
      <c r="E297" s="6"/>
      <c r="F297" s="6"/>
    </row>
    <row r="298" spans="2:6" x14ac:dyDescent="0.25">
      <c r="B298" s="6"/>
      <c r="C298" s="6"/>
      <c r="D298" s="6"/>
      <c r="E298" s="6"/>
      <c r="F298" s="6"/>
    </row>
    <row r="299" spans="2:6" x14ac:dyDescent="0.25">
      <c r="B299" s="6"/>
      <c r="C299" s="6"/>
      <c r="D299" s="6"/>
      <c r="E299" s="6"/>
      <c r="F299" s="6"/>
    </row>
    <row r="300" spans="2:6" x14ac:dyDescent="0.25">
      <c r="B300" s="6"/>
      <c r="C300" s="6"/>
      <c r="D300" s="6"/>
      <c r="E300" s="6"/>
      <c r="F300" s="6"/>
    </row>
    <row r="301" spans="2:6" x14ac:dyDescent="0.25">
      <c r="B301" s="6"/>
      <c r="C301" s="6"/>
      <c r="D301" s="6"/>
      <c r="E301" s="6"/>
      <c r="F301" s="6"/>
    </row>
    <row r="302" spans="2:6" x14ac:dyDescent="0.25">
      <c r="B302" s="6"/>
      <c r="C302" s="6"/>
      <c r="D302" s="6"/>
      <c r="E302" s="6"/>
      <c r="F302" s="6"/>
    </row>
    <row r="303" spans="2:6" x14ac:dyDescent="0.25">
      <c r="B303" s="6"/>
      <c r="C303" s="6"/>
      <c r="D303" s="6"/>
      <c r="E303" s="6"/>
      <c r="F303" s="6"/>
    </row>
    <row r="304" spans="2:6" x14ac:dyDescent="0.25">
      <c r="B304" s="6"/>
      <c r="C304" s="6"/>
      <c r="D304" s="6"/>
      <c r="E304" s="6"/>
      <c r="F304" s="6"/>
    </row>
    <row r="305" spans="2:6" x14ac:dyDescent="0.25">
      <c r="B305" s="6"/>
      <c r="C305" s="6"/>
      <c r="D305" s="6"/>
      <c r="E305" s="6"/>
      <c r="F305" s="6"/>
    </row>
    <row r="306" spans="2:6" x14ac:dyDescent="0.25">
      <c r="B306" s="6"/>
      <c r="C306" s="6"/>
      <c r="D306" s="6"/>
      <c r="E306" s="6"/>
      <c r="F306" s="6"/>
    </row>
    <row r="307" spans="2:6" x14ac:dyDescent="0.25">
      <c r="B307" s="6"/>
      <c r="C307" s="6"/>
      <c r="D307" s="6"/>
      <c r="E307" s="6"/>
      <c r="F307" s="6"/>
    </row>
    <row r="308" spans="2:6" x14ac:dyDescent="0.25">
      <c r="B308" s="6"/>
      <c r="C308" s="6"/>
      <c r="D308" s="6"/>
      <c r="E308" s="6"/>
      <c r="F308" s="6"/>
    </row>
    <row r="309" spans="2:6" x14ac:dyDescent="0.25">
      <c r="B309" s="6"/>
      <c r="C309" s="6"/>
      <c r="D309" s="6"/>
      <c r="E309" s="6"/>
      <c r="F309" s="6"/>
    </row>
    <row r="310" spans="2:6" x14ac:dyDescent="0.25">
      <c r="B310" s="6"/>
      <c r="C310" s="6"/>
      <c r="D310" s="6"/>
      <c r="E310" s="6"/>
      <c r="F310" s="6"/>
    </row>
    <row r="311" spans="2:6" x14ac:dyDescent="0.25">
      <c r="B311" s="6"/>
      <c r="C311" s="6"/>
      <c r="D311" s="6"/>
      <c r="E311" s="6"/>
      <c r="F311" s="6"/>
    </row>
    <row r="312" spans="2:6" x14ac:dyDescent="0.25">
      <c r="B312" s="6"/>
      <c r="C312" s="6"/>
      <c r="D312" s="6"/>
      <c r="E312" s="6"/>
      <c r="F312" s="6"/>
    </row>
    <row r="313" spans="2:6" x14ac:dyDescent="0.25">
      <c r="B313" s="6"/>
      <c r="C313" s="6"/>
      <c r="D313" s="6"/>
      <c r="E313" s="6"/>
      <c r="F313" s="6"/>
    </row>
    <row r="314" spans="2:6" x14ac:dyDescent="0.25">
      <c r="B314" s="6"/>
      <c r="C314" s="6"/>
      <c r="D314" s="6"/>
      <c r="E314" s="6"/>
      <c r="F314" s="6"/>
    </row>
    <row r="315" spans="2:6" x14ac:dyDescent="0.25">
      <c r="B315" s="6"/>
      <c r="C315" s="6"/>
      <c r="D315" s="6"/>
      <c r="E315" s="6"/>
      <c r="F315" s="6"/>
    </row>
    <row r="316" spans="2:6" x14ac:dyDescent="0.25">
      <c r="B316" s="6"/>
      <c r="C316" s="6"/>
      <c r="D316" s="6"/>
      <c r="E316" s="6"/>
      <c r="F316" s="6"/>
    </row>
    <row r="317" spans="2:6" x14ac:dyDescent="0.25">
      <c r="B317" s="6"/>
      <c r="C317" s="6"/>
      <c r="D317" s="6"/>
      <c r="E317" s="6"/>
      <c r="F317" s="6"/>
    </row>
    <row r="318" spans="2:6" x14ac:dyDescent="0.25">
      <c r="B318" s="6"/>
      <c r="C318" s="6"/>
      <c r="D318" s="6"/>
      <c r="E318" s="6"/>
      <c r="F318" s="6"/>
    </row>
    <row r="319" spans="2:6" x14ac:dyDescent="0.25">
      <c r="B319" s="6"/>
      <c r="C319" s="6"/>
      <c r="D319" s="6"/>
      <c r="E319" s="6"/>
      <c r="F319" s="6"/>
    </row>
    <row r="320" spans="2:6" x14ac:dyDescent="0.25">
      <c r="B320" s="6"/>
      <c r="C320" s="6"/>
      <c r="D320" s="6"/>
      <c r="E320" s="6"/>
      <c r="F320" s="6"/>
    </row>
    <row r="321" spans="2:6" x14ac:dyDescent="0.25">
      <c r="B321" s="6"/>
      <c r="C321" s="6"/>
      <c r="D321" s="6"/>
      <c r="E321" s="6"/>
      <c r="F321" s="6"/>
    </row>
    <row r="322" spans="2:6" x14ac:dyDescent="0.25">
      <c r="B322" s="6"/>
      <c r="C322" s="6"/>
      <c r="D322" s="6"/>
      <c r="E322" s="6"/>
      <c r="F322" s="6"/>
    </row>
    <row r="323" spans="2:6" x14ac:dyDescent="0.25">
      <c r="B323" s="6"/>
      <c r="C323" s="6"/>
      <c r="D323" s="6"/>
      <c r="E323" s="6"/>
      <c r="F323" s="6"/>
    </row>
    <row r="324" spans="2:6" x14ac:dyDescent="0.25">
      <c r="B324" s="6"/>
      <c r="C324" s="6"/>
      <c r="D324" s="6"/>
      <c r="E324" s="6"/>
      <c r="F324" s="6"/>
    </row>
    <row r="325" spans="2:6" x14ac:dyDescent="0.25">
      <c r="B325" s="6"/>
      <c r="C325" s="6"/>
      <c r="D325" s="6"/>
      <c r="E325" s="6"/>
      <c r="F325" s="6"/>
    </row>
    <row r="326" spans="2:6" x14ac:dyDescent="0.25">
      <c r="B326" s="6"/>
      <c r="C326" s="6"/>
      <c r="D326" s="6"/>
      <c r="E326" s="6"/>
      <c r="F326" s="6"/>
    </row>
    <row r="327" spans="2:6" x14ac:dyDescent="0.25">
      <c r="B327" s="6"/>
      <c r="C327" s="6"/>
      <c r="D327" s="6"/>
      <c r="E327" s="6"/>
      <c r="F327" s="6"/>
    </row>
    <row r="328" spans="2:6" x14ac:dyDescent="0.25">
      <c r="B328" s="6"/>
      <c r="C328" s="6"/>
      <c r="D328" s="6"/>
      <c r="E328" s="6"/>
      <c r="F328" s="6"/>
    </row>
    <row r="329" spans="2:6" x14ac:dyDescent="0.25">
      <c r="B329" s="6"/>
      <c r="C329" s="6"/>
      <c r="D329" s="6"/>
      <c r="E329" s="6"/>
      <c r="F329" s="6"/>
    </row>
    <row r="330" spans="2:6" x14ac:dyDescent="0.25">
      <c r="B330" s="6"/>
      <c r="C330" s="6"/>
      <c r="D330" s="6"/>
      <c r="E330" s="6"/>
      <c r="F330" s="6"/>
    </row>
    <row r="331" spans="2:6" x14ac:dyDescent="0.25">
      <c r="B331" s="6"/>
      <c r="C331" s="6"/>
      <c r="D331" s="6"/>
      <c r="E331" s="6"/>
      <c r="F331" s="6"/>
    </row>
    <row r="332" spans="2:6" x14ac:dyDescent="0.25">
      <c r="B332" s="6"/>
      <c r="C332" s="6"/>
      <c r="D332" s="6"/>
      <c r="E332" s="6"/>
      <c r="F332" s="6"/>
    </row>
    <row r="333" spans="2:6" x14ac:dyDescent="0.25">
      <c r="B333" s="6"/>
      <c r="C333" s="6"/>
      <c r="D333" s="6"/>
      <c r="E333" s="6"/>
      <c r="F333" s="6"/>
    </row>
    <row r="334" spans="2:6" x14ac:dyDescent="0.25">
      <c r="B334" s="6"/>
      <c r="C334" s="6"/>
      <c r="D334" s="6"/>
      <c r="E334" s="6"/>
      <c r="F334" s="6"/>
    </row>
    <row r="335" spans="2:6" x14ac:dyDescent="0.25">
      <c r="B335" s="6"/>
      <c r="C335" s="6"/>
      <c r="D335" s="6"/>
      <c r="E335" s="6"/>
      <c r="F335" s="6"/>
    </row>
    <row r="336" spans="2:6" x14ac:dyDescent="0.25">
      <c r="B336" s="6"/>
      <c r="C336" s="6"/>
      <c r="D336" s="6"/>
      <c r="E336" s="6"/>
      <c r="F336" s="6"/>
    </row>
    <row r="337" spans="2:6" x14ac:dyDescent="0.25">
      <c r="B337" s="6"/>
      <c r="C337" s="6"/>
      <c r="D337" s="6"/>
      <c r="E337" s="6"/>
      <c r="F337" s="6"/>
    </row>
    <row r="338" spans="2:6" x14ac:dyDescent="0.25">
      <c r="B338" s="6"/>
      <c r="C338" s="6"/>
      <c r="D338" s="6"/>
      <c r="E338" s="6"/>
      <c r="F338" s="6"/>
    </row>
    <row r="339" spans="2:6" x14ac:dyDescent="0.25">
      <c r="B339" s="6"/>
      <c r="C339" s="6"/>
      <c r="D339" s="6"/>
      <c r="E339" s="6"/>
      <c r="F339" s="6"/>
    </row>
    <row r="340" spans="2:6" x14ac:dyDescent="0.25">
      <c r="B340" s="6"/>
      <c r="C340" s="6"/>
      <c r="D340" s="6"/>
      <c r="E340" s="6"/>
      <c r="F340" s="6"/>
    </row>
    <row r="341" spans="2:6" x14ac:dyDescent="0.25">
      <c r="B341" s="6"/>
      <c r="C341" s="6"/>
      <c r="D341" s="6"/>
      <c r="E341" s="6"/>
      <c r="F341" s="6"/>
    </row>
    <row r="342" spans="2:6" x14ac:dyDescent="0.25">
      <c r="B342" s="6"/>
      <c r="C342" s="6"/>
      <c r="D342" s="6"/>
      <c r="E342" s="6"/>
      <c r="F342" s="6"/>
    </row>
    <row r="343" spans="2:6" x14ac:dyDescent="0.25">
      <c r="B343" s="6"/>
      <c r="C343" s="6"/>
      <c r="D343" s="6"/>
      <c r="E343" s="6"/>
      <c r="F343" s="6"/>
    </row>
    <row r="344" spans="2:6" x14ac:dyDescent="0.25">
      <c r="B344" s="6"/>
      <c r="C344" s="6"/>
      <c r="D344" s="6"/>
      <c r="E344" s="6"/>
      <c r="F344" s="6"/>
    </row>
    <row r="345" spans="2:6" x14ac:dyDescent="0.25">
      <c r="B345" s="6"/>
      <c r="C345" s="6"/>
      <c r="D345" s="6"/>
      <c r="E345" s="6"/>
      <c r="F345" s="6"/>
    </row>
    <row r="346" spans="2:6" x14ac:dyDescent="0.25">
      <c r="B346" s="6"/>
      <c r="C346" s="6"/>
      <c r="D346" s="6"/>
      <c r="E346" s="6"/>
      <c r="F346" s="6"/>
    </row>
    <row r="347" spans="2:6" x14ac:dyDescent="0.25">
      <c r="B347" s="6"/>
      <c r="C347" s="6"/>
      <c r="D347" s="6"/>
      <c r="E347" s="6"/>
      <c r="F347" s="6"/>
    </row>
    <row r="348" spans="2:6" x14ac:dyDescent="0.25">
      <c r="B348" s="6"/>
      <c r="C348" s="6"/>
      <c r="D348" s="6"/>
      <c r="E348" s="6"/>
      <c r="F348" s="6"/>
    </row>
    <row r="349" spans="2:6" x14ac:dyDescent="0.25">
      <c r="B349" s="6"/>
      <c r="C349" s="6"/>
      <c r="D349" s="6"/>
      <c r="E349" s="6"/>
      <c r="F349" s="6"/>
    </row>
    <row r="350" spans="2:6" x14ac:dyDescent="0.25">
      <c r="B350" s="6"/>
      <c r="C350" s="6"/>
      <c r="D350" s="6"/>
      <c r="E350" s="6"/>
      <c r="F350" s="6"/>
    </row>
    <row r="351" spans="2:6" x14ac:dyDescent="0.25">
      <c r="B351" s="6"/>
      <c r="C351" s="6"/>
      <c r="D351" s="6"/>
      <c r="E351" s="6"/>
      <c r="F351" s="6"/>
    </row>
    <row r="352" spans="2:6" x14ac:dyDescent="0.25">
      <c r="B352" s="6"/>
      <c r="C352" s="6"/>
      <c r="D352" s="6"/>
      <c r="E352" s="6"/>
      <c r="F352" s="6"/>
    </row>
    <row r="353" spans="2:6" x14ac:dyDescent="0.25">
      <c r="B353" s="6"/>
      <c r="C353" s="6"/>
      <c r="D353" s="6"/>
      <c r="E353" s="6"/>
      <c r="F353" s="6"/>
    </row>
    <row r="354" spans="2:6" x14ac:dyDescent="0.25">
      <c r="B354" s="6"/>
      <c r="C354" s="6"/>
      <c r="D354" s="6"/>
      <c r="E354" s="6"/>
      <c r="F354" s="6"/>
    </row>
    <row r="355" spans="2:6" x14ac:dyDescent="0.25">
      <c r="B355" s="6"/>
      <c r="C355" s="6"/>
      <c r="D355" s="6"/>
      <c r="E355" s="6"/>
      <c r="F355" s="6"/>
    </row>
    <row r="356" spans="2:6" x14ac:dyDescent="0.25">
      <c r="B356" s="6"/>
      <c r="C356" s="6"/>
      <c r="D356" s="6"/>
      <c r="E356" s="6"/>
      <c r="F356" s="6"/>
    </row>
    <row r="357" spans="2:6" x14ac:dyDescent="0.25">
      <c r="B357" s="6"/>
      <c r="C357" s="6"/>
      <c r="D357" s="6"/>
      <c r="E357" s="6"/>
      <c r="F357" s="6"/>
    </row>
    <row r="358" spans="2:6" x14ac:dyDescent="0.25">
      <c r="B358" s="6"/>
      <c r="C358" s="6"/>
      <c r="D358" s="6"/>
      <c r="E358" s="6"/>
      <c r="F358" s="6"/>
    </row>
    <row r="359" spans="2:6" x14ac:dyDescent="0.25">
      <c r="B359" s="6"/>
      <c r="C359" s="6"/>
      <c r="D359" s="6"/>
      <c r="E359" s="6"/>
      <c r="F359" s="6"/>
    </row>
    <row r="360" spans="2:6" x14ac:dyDescent="0.25">
      <c r="B360" s="6"/>
      <c r="C360" s="6"/>
      <c r="D360" s="6"/>
      <c r="E360" s="6"/>
      <c r="F360" s="6"/>
    </row>
    <row r="361" spans="2:6" x14ac:dyDescent="0.25">
      <c r="B361" s="6"/>
      <c r="C361" s="6"/>
      <c r="D361" s="6"/>
      <c r="E361" s="6"/>
      <c r="F361" s="6"/>
    </row>
    <row r="362" spans="2:6" x14ac:dyDescent="0.25">
      <c r="B362" s="6"/>
      <c r="C362" s="6"/>
      <c r="D362" s="6"/>
      <c r="E362" s="6"/>
      <c r="F362" s="6"/>
    </row>
    <row r="363" spans="2:6" x14ac:dyDescent="0.25">
      <c r="B363" s="6"/>
      <c r="C363" s="6"/>
      <c r="D363" s="6"/>
      <c r="E363" s="6"/>
      <c r="F363" s="6"/>
    </row>
    <row r="364" spans="2:6" x14ac:dyDescent="0.25">
      <c r="B364" s="6"/>
      <c r="C364" s="6"/>
      <c r="D364" s="6"/>
      <c r="E364" s="6"/>
      <c r="F364" s="6"/>
    </row>
    <row r="365" spans="2:6" x14ac:dyDescent="0.25">
      <c r="B365" s="6"/>
      <c r="C365" s="6"/>
      <c r="D365" s="6"/>
      <c r="E365" s="6"/>
      <c r="F365" s="6"/>
    </row>
    <row r="366" spans="2:6" x14ac:dyDescent="0.25">
      <c r="B366" s="6"/>
      <c r="C366" s="6"/>
      <c r="D366" s="6"/>
      <c r="E366" s="6"/>
      <c r="F366" s="6"/>
    </row>
    <row r="367" spans="2:6" x14ac:dyDescent="0.25">
      <c r="B367" s="6"/>
      <c r="C367" s="6"/>
      <c r="D367" s="6"/>
      <c r="E367" s="6"/>
      <c r="F367" s="6"/>
    </row>
    <row r="368" spans="2:6" x14ac:dyDescent="0.25">
      <c r="B368" s="6"/>
      <c r="C368" s="6"/>
      <c r="D368" s="6"/>
      <c r="E368" s="6"/>
      <c r="F368" s="6"/>
    </row>
    <row r="369" spans="2:6" x14ac:dyDescent="0.25">
      <c r="B369" s="6"/>
      <c r="C369" s="6"/>
      <c r="D369" s="6"/>
      <c r="E369" s="6"/>
      <c r="F369" s="6"/>
    </row>
    <row r="370" spans="2:6" x14ac:dyDescent="0.25">
      <c r="B370" s="6"/>
      <c r="C370" s="6"/>
      <c r="D370" s="6"/>
      <c r="E370" s="6"/>
      <c r="F370" s="6"/>
    </row>
    <row r="371" spans="2:6" x14ac:dyDescent="0.25">
      <c r="B371" s="6"/>
      <c r="C371" s="6"/>
      <c r="D371" s="6"/>
      <c r="E371" s="6"/>
      <c r="F371" s="6"/>
    </row>
    <row r="372" spans="2:6" x14ac:dyDescent="0.25">
      <c r="B372" s="6"/>
      <c r="C372" s="6"/>
      <c r="D372" s="6"/>
      <c r="E372" s="6"/>
      <c r="F372" s="6"/>
    </row>
    <row r="373" spans="2:6" x14ac:dyDescent="0.25">
      <c r="B373" s="6"/>
      <c r="C373" s="6"/>
      <c r="D373" s="6"/>
      <c r="E373" s="6"/>
      <c r="F373" s="6"/>
    </row>
    <row r="374" spans="2:6" x14ac:dyDescent="0.25">
      <c r="B374" s="6"/>
      <c r="C374" s="6"/>
      <c r="D374" s="6"/>
      <c r="E374" s="6"/>
      <c r="F374" s="6"/>
    </row>
    <row r="375" spans="2:6" x14ac:dyDescent="0.25">
      <c r="B375" s="6"/>
      <c r="C375" s="6"/>
      <c r="D375" s="6"/>
      <c r="E375" s="6"/>
      <c r="F375" s="6"/>
    </row>
    <row r="376" spans="2:6" x14ac:dyDescent="0.25">
      <c r="B376" s="6"/>
      <c r="C376" s="6"/>
      <c r="D376" s="6"/>
      <c r="E376" s="6"/>
      <c r="F376" s="6"/>
    </row>
    <row r="377" spans="2:6" x14ac:dyDescent="0.25">
      <c r="B377" s="6"/>
      <c r="C377" s="6"/>
      <c r="D377" s="6"/>
      <c r="E377" s="6"/>
      <c r="F377" s="6"/>
    </row>
    <row r="378" spans="2:6" x14ac:dyDescent="0.25">
      <c r="B378" s="6"/>
      <c r="C378" s="6"/>
      <c r="D378" s="6"/>
      <c r="E378" s="6"/>
      <c r="F378" s="6"/>
    </row>
    <row r="379" spans="2:6" x14ac:dyDescent="0.25">
      <c r="B379" s="6"/>
      <c r="C379" s="6"/>
      <c r="D379" s="6"/>
      <c r="E379" s="6"/>
      <c r="F379" s="6"/>
    </row>
    <row r="380" spans="2:6" x14ac:dyDescent="0.25">
      <c r="B380" s="6"/>
      <c r="C380" s="6"/>
      <c r="D380" s="6"/>
      <c r="E380" s="6"/>
      <c r="F380" s="6"/>
    </row>
    <row r="381" spans="2:6" x14ac:dyDescent="0.25">
      <c r="B381" s="6"/>
      <c r="C381" s="6"/>
      <c r="D381" s="6"/>
      <c r="E381" s="6"/>
      <c r="F381" s="6"/>
    </row>
    <row r="382" spans="2:6" x14ac:dyDescent="0.25">
      <c r="B382" s="6"/>
      <c r="C382" s="6"/>
      <c r="D382" s="6"/>
      <c r="E382" s="6"/>
      <c r="F382" s="6"/>
    </row>
    <row r="383" spans="2:6" x14ac:dyDescent="0.25">
      <c r="B383" s="6"/>
      <c r="C383" s="6"/>
      <c r="D383" s="6"/>
      <c r="E383" s="6"/>
      <c r="F383" s="6"/>
    </row>
    <row r="384" spans="2:6" x14ac:dyDescent="0.25">
      <c r="B384" s="6"/>
      <c r="C384" s="6"/>
      <c r="D384" s="6"/>
      <c r="E384" s="6"/>
      <c r="F384" s="6"/>
    </row>
    <row r="385" spans="2:6" x14ac:dyDescent="0.25">
      <c r="B385" s="6"/>
      <c r="C385" s="6"/>
      <c r="D385" s="6"/>
      <c r="E385" s="6"/>
      <c r="F385" s="6"/>
    </row>
    <row r="386" spans="2:6" x14ac:dyDescent="0.25">
      <c r="B386" s="6"/>
      <c r="C386" s="6"/>
      <c r="D386" s="6"/>
      <c r="E386" s="6"/>
      <c r="F386" s="6"/>
    </row>
    <row r="387" spans="2:6" x14ac:dyDescent="0.25">
      <c r="B387" s="6"/>
      <c r="C387" s="6"/>
      <c r="D387" s="6"/>
      <c r="E387" s="6"/>
      <c r="F387" s="6"/>
    </row>
    <row r="388" spans="2:6" x14ac:dyDescent="0.25">
      <c r="B388" s="6"/>
      <c r="C388" s="6"/>
      <c r="D388" s="6"/>
      <c r="E388" s="6"/>
      <c r="F388" s="6"/>
    </row>
    <row r="389" spans="2:6" x14ac:dyDescent="0.25">
      <c r="B389" s="6"/>
      <c r="C389" s="6"/>
      <c r="D389" s="6"/>
      <c r="E389" s="6"/>
      <c r="F389" s="6"/>
    </row>
    <row r="390" spans="2:6" x14ac:dyDescent="0.25">
      <c r="B390" s="6"/>
      <c r="C390" s="6"/>
      <c r="D390" s="6"/>
      <c r="E390" s="6"/>
      <c r="F390" s="6"/>
    </row>
    <row r="391" spans="2:6" x14ac:dyDescent="0.25">
      <c r="B391" s="6"/>
      <c r="C391" s="6"/>
      <c r="D391" s="6"/>
      <c r="E391" s="6"/>
      <c r="F391" s="6"/>
    </row>
    <row r="392" spans="2:6" x14ac:dyDescent="0.25">
      <c r="B392" s="6"/>
      <c r="C392" s="6"/>
      <c r="D392" s="6"/>
      <c r="E392" s="6"/>
      <c r="F392" s="6"/>
    </row>
    <row r="393" spans="2:6" x14ac:dyDescent="0.25">
      <c r="B393" s="6"/>
      <c r="C393" s="6"/>
      <c r="D393" s="6"/>
      <c r="E393" s="6"/>
      <c r="F393" s="6"/>
    </row>
    <row r="394" spans="2:6" x14ac:dyDescent="0.25">
      <c r="B394" s="6"/>
      <c r="C394" s="6"/>
      <c r="D394" s="6"/>
      <c r="E394" s="6"/>
      <c r="F394" s="6"/>
    </row>
    <row r="395" spans="2:6" x14ac:dyDescent="0.25">
      <c r="B395" s="6"/>
      <c r="C395" s="6"/>
      <c r="D395" s="6"/>
      <c r="E395" s="6"/>
      <c r="F395" s="6"/>
    </row>
    <row r="396" spans="2:6" x14ac:dyDescent="0.25">
      <c r="B396" s="6"/>
      <c r="C396" s="6"/>
      <c r="D396" s="6"/>
      <c r="E396" s="6"/>
      <c r="F396" s="6"/>
    </row>
    <row r="397" spans="2:6" x14ac:dyDescent="0.25">
      <c r="B397" s="6"/>
      <c r="C397" s="6"/>
      <c r="D397" s="6"/>
      <c r="E397" s="6"/>
      <c r="F397" s="6"/>
    </row>
    <row r="398" spans="2:6" x14ac:dyDescent="0.25">
      <c r="B398" s="6"/>
      <c r="C398" s="6"/>
      <c r="D398" s="6"/>
      <c r="E398" s="6"/>
      <c r="F398" s="6"/>
    </row>
    <row r="399" spans="2:6" x14ac:dyDescent="0.25">
      <c r="B399" s="6"/>
      <c r="C399" s="6"/>
      <c r="D399" s="6"/>
      <c r="E399" s="6"/>
      <c r="F399" s="6"/>
    </row>
    <row r="400" spans="2:6" x14ac:dyDescent="0.25">
      <c r="B400" s="6"/>
      <c r="C400" s="6"/>
      <c r="D400" s="6"/>
      <c r="E400" s="6"/>
      <c r="F400" s="6"/>
    </row>
    <row r="401" spans="2:6" x14ac:dyDescent="0.25">
      <c r="B401" s="6"/>
      <c r="C401" s="6"/>
      <c r="D401" s="6"/>
      <c r="E401" s="6"/>
      <c r="F401" s="6"/>
    </row>
    <row r="402" spans="2:6" x14ac:dyDescent="0.25">
      <c r="B402" s="6"/>
      <c r="C402" s="6"/>
      <c r="D402" s="6"/>
      <c r="E402" s="6"/>
      <c r="F402" s="6"/>
    </row>
    <row r="403" spans="2:6" x14ac:dyDescent="0.25">
      <c r="B403" s="6"/>
      <c r="C403" s="6"/>
      <c r="D403" s="6"/>
      <c r="E403" s="6"/>
      <c r="F403" s="6"/>
    </row>
    <row r="404" spans="2:6" x14ac:dyDescent="0.25">
      <c r="B404" s="6"/>
      <c r="C404" s="6"/>
      <c r="D404" s="6"/>
      <c r="E404" s="6"/>
      <c r="F404" s="6"/>
    </row>
    <row r="405" spans="2:6" x14ac:dyDescent="0.25">
      <c r="B405" s="6"/>
      <c r="C405" s="6"/>
      <c r="D405" s="6"/>
      <c r="E405" s="6"/>
      <c r="F405" s="6"/>
    </row>
    <row r="406" spans="2:6" x14ac:dyDescent="0.25">
      <c r="B406" s="6"/>
      <c r="C406" s="6"/>
      <c r="D406" s="6"/>
      <c r="E406" s="6"/>
      <c r="F406" s="6"/>
    </row>
    <row r="407" spans="2:6" x14ac:dyDescent="0.25">
      <c r="B407" s="6"/>
      <c r="C407" s="6"/>
      <c r="D407" s="6"/>
      <c r="E407" s="6"/>
      <c r="F407" s="6"/>
    </row>
    <row r="408" spans="2:6" x14ac:dyDescent="0.25">
      <c r="B408" s="6"/>
      <c r="C408" s="6"/>
      <c r="D408" s="6"/>
      <c r="E408" s="6"/>
      <c r="F408" s="6"/>
    </row>
    <row r="409" spans="2:6" x14ac:dyDescent="0.25">
      <c r="B409" s="6"/>
      <c r="C409" s="6"/>
      <c r="D409" s="6"/>
      <c r="E409" s="6"/>
      <c r="F409" s="6"/>
    </row>
    <row r="410" spans="2:6" x14ac:dyDescent="0.25">
      <c r="B410" s="6"/>
      <c r="C410" s="6"/>
      <c r="D410" s="6"/>
      <c r="E410" s="6"/>
      <c r="F410" s="6"/>
    </row>
    <row r="411" spans="2:6" x14ac:dyDescent="0.25">
      <c r="B411" s="6"/>
      <c r="C411" s="6"/>
      <c r="D411" s="6"/>
      <c r="E411" s="6"/>
      <c r="F411" s="6"/>
    </row>
    <row r="412" spans="2:6" x14ac:dyDescent="0.25">
      <c r="B412" s="6"/>
      <c r="C412" s="6"/>
      <c r="D412" s="6"/>
      <c r="E412" s="6"/>
      <c r="F412" s="6"/>
    </row>
    <row r="413" spans="2:6" x14ac:dyDescent="0.25">
      <c r="B413" s="6"/>
      <c r="C413" s="6"/>
      <c r="D413" s="6"/>
      <c r="E413" s="6"/>
      <c r="F413" s="6"/>
    </row>
    <row r="414" spans="2:6" x14ac:dyDescent="0.25">
      <c r="B414" s="6"/>
      <c r="C414" s="6"/>
      <c r="D414" s="6"/>
      <c r="E414" s="6"/>
      <c r="F414" s="6"/>
    </row>
    <row r="415" spans="2:6" x14ac:dyDescent="0.25">
      <c r="B415" s="6"/>
      <c r="C415" s="6"/>
      <c r="D415" s="6"/>
      <c r="E415" s="6"/>
      <c r="F415" s="6"/>
    </row>
    <row r="416" spans="2:6" x14ac:dyDescent="0.25">
      <c r="B416" s="6"/>
      <c r="C416" s="6"/>
      <c r="D416" s="6"/>
      <c r="E416" s="6"/>
      <c r="F416" s="6"/>
    </row>
    <row r="417" spans="2:6" x14ac:dyDescent="0.25">
      <c r="B417" s="6"/>
      <c r="C417" s="6"/>
      <c r="D417" s="6"/>
      <c r="E417" s="6"/>
      <c r="F417" s="6"/>
    </row>
    <row r="418" spans="2:6" x14ac:dyDescent="0.25">
      <c r="B418" s="6"/>
      <c r="C418" s="6"/>
      <c r="D418" s="6"/>
      <c r="E418" s="6"/>
      <c r="F418" s="6"/>
    </row>
    <row r="419" spans="2:6" x14ac:dyDescent="0.25">
      <c r="B419" s="6"/>
      <c r="C419" s="6"/>
      <c r="D419" s="6"/>
      <c r="E419" s="6"/>
      <c r="F419" s="6"/>
    </row>
    <row r="420" spans="2:6" x14ac:dyDescent="0.25">
      <c r="B420" s="6"/>
      <c r="C420" s="6"/>
      <c r="D420" s="6"/>
      <c r="E420" s="6"/>
      <c r="F420" s="6"/>
    </row>
    <row r="421" spans="2:6" x14ac:dyDescent="0.25">
      <c r="B421" s="6"/>
      <c r="C421" s="6"/>
      <c r="D421" s="6"/>
      <c r="E421" s="6"/>
      <c r="F421" s="6"/>
    </row>
    <row r="422" spans="2:6" x14ac:dyDescent="0.25">
      <c r="B422" s="6"/>
      <c r="C422" s="6"/>
      <c r="D422" s="6"/>
      <c r="E422" s="6"/>
      <c r="F422" s="6"/>
    </row>
    <row r="423" spans="2:6" x14ac:dyDescent="0.25">
      <c r="B423" s="6"/>
      <c r="C423" s="6"/>
      <c r="D423" s="6"/>
      <c r="E423" s="6"/>
      <c r="F423" s="6"/>
    </row>
    <row r="424" spans="2:6" x14ac:dyDescent="0.25">
      <c r="B424" s="6"/>
      <c r="C424" s="6"/>
      <c r="D424" s="6"/>
      <c r="E424" s="6"/>
      <c r="F424" s="6"/>
    </row>
    <row r="425" spans="2:6" x14ac:dyDescent="0.25">
      <c r="B425" s="6"/>
      <c r="C425" s="6"/>
      <c r="D425" s="6"/>
      <c r="E425" s="6"/>
      <c r="F425" s="6"/>
    </row>
    <row r="426" spans="2:6" x14ac:dyDescent="0.25">
      <c r="B426" s="6"/>
      <c r="C426" s="6"/>
      <c r="D426" s="6"/>
      <c r="E426" s="6"/>
      <c r="F426" s="6"/>
    </row>
    <row r="427" spans="2:6" x14ac:dyDescent="0.25">
      <c r="B427" s="6"/>
      <c r="C427" s="6"/>
      <c r="D427" s="6"/>
      <c r="E427" s="6"/>
      <c r="F427" s="6"/>
    </row>
    <row r="428" spans="2:6" x14ac:dyDescent="0.25">
      <c r="B428" s="6"/>
      <c r="C428" s="6"/>
      <c r="D428" s="6"/>
      <c r="E428" s="6"/>
      <c r="F428" s="6"/>
    </row>
    <row r="429" spans="2:6" x14ac:dyDescent="0.25">
      <c r="B429" s="6"/>
      <c r="C429" s="6"/>
      <c r="D429" s="6"/>
      <c r="E429" s="6"/>
      <c r="F429" s="6"/>
    </row>
    <row r="430" spans="2:6" x14ac:dyDescent="0.25">
      <c r="B430" s="6"/>
      <c r="C430" s="6"/>
      <c r="D430" s="6"/>
      <c r="E430" s="6"/>
      <c r="F430" s="6"/>
    </row>
    <row r="431" spans="2:6" x14ac:dyDescent="0.25">
      <c r="B431" s="6"/>
      <c r="C431" s="6"/>
      <c r="D431" s="6"/>
      <c r="E431" s="6"/>
      <c r="F431" s="6"/>
    </row>
    <row r="432" spans="2:6" x14ac:dyDescent="0.25">
      <c r="B432" s="6"/>
      <c r="C432" s="6"/>
      <c r="D432" s="6"/>
      <c r="E432" s="6"/>
      <c r="F432" s="6"/>
    </row>
    <row r="433" spans="2:6" x14ac:dyDescent="0.25">
      <c r="B433" s="6"/>
      <c r="C433" s="6"/>
      <c r="D433" s="6"/>
      <c r="E433" s="6"/>
      <c r="F433" s="6"/>
    </row>
    <row r="434" spans="2:6" x14ac:dyDescent="0.25">
      <c r="B434" s="6"/>
      <c r="C434" s="6"/>
      <c r="D434" s="6"/>
      <c r="E434" s="6"/>
      <c r="F434" s="6"/>
    </row>
    <row r="435" spans="2:6" x14ac:dyDescent="0.25">
      <c r="B435" s="6"/>
      <c r="C435" s="6"/>
      <c r="D435" s="6"/>
      <c r="E435" s="6"/>
      <c r="F435" s="6"/>
    </row>
    <row r="436" spans="2:6" x14ac:dyDescent="0.25">
      <c r="B436" s="6"/>
      <c r="C436" s="6"/>
      <c r="D436" s="6"/>
      <c r="E436" s="6"/>
      <c r="F436" s="6"/>
    </row>
    <row r="437" spans="2:6" x14ac:dyDescent="0.25">
      <c r="B437" s="6"/>
      <c r="C437" s="6"/>
      <c r="D437" s="6"/>
      <c r="E437" s="6"/>
      <c r="F437" s="6"/>
    </row>
    <row r="438" spans="2:6" x14ac:dyDescent="0.25">
      <c r="B438" s="6"/>
      <c r="C438" s="6"/>
      <c r="D438" s="6"/>
      <c r="E438" s="6"/>
      <c r="F438" s="6"/>
    </row>
    <row r="439" spans="2:6" x14ac:dyDescent="0.25">
      <c r="B439" s="6"/>
      <c r="C439" s="6"/>
      <c r="D439" s="6"/>
      <c r="E439" s="6"/>
      <c r="F439" s="6"/>
    </row>
    <row r="440" spans="2:6" x14ac:dyDescent="0.25">
      <c r="B440" s="6"/>
      <c r="C440" s="6"/>
      <c r="D440" s="6"/>
      <c r="E440" s="6"/>
      <c r="F440" s="6"/>
    </row>
    <row r="441" spans="2:6" x14ac:dyDescent="0.25">
      <c r="B441" s="6"/>
      <c r="C441" s="6"/>
      <c r="D441" s="6"/>
      <c r="E441" s="6"/>
      <c r="F441" s="6"/>
    </row>
    <row r="442" spans="2:6" x14ac:dyDescent="0.25">
      <c r="B442" s="6"/>
      <c r="C442" s="6"/>
      <c r="D442" s="6"/>
      <c r="E442" s="6"/>
      <c r="F442" s="6"/>
    </row>
    <row r="443" spans="2:6" x14ac:dyDescent="0.25">
      <c r="B443" s="6"/>
      <c r="C443" s="6"/>
      <c r="D443" s="6"/>
      <c r="E443" s="6"/>
      <c r="F443" s="6"/>
    </row>
    <row r="444" spans="2:6" x14ac:dyDescent="0.25">
      <c r="B444" s="6"/>
      <c r="C444" s="6"/>
      <c r="D444" s="6"/>
      <c r="E444" s="6"/>
      <c r="F444" s="6"/>
    </row>
    <row r="445" spans="2:6" x14ac:dyDescent="0.25">
      <c r="B445" s="6"/>
      <c r="C445" s="6"/>
      <c r="D445" s="6"/>
      <c r="E445" s="6"/>
      <c r="F445" s="6"/>
    </row>
    <row r="446" spans="2:6" x14ac:dyDescent="0.25">
      <c r="B446" s="6"/>
      <c r="C446" s="6"/>
      <c r="D446" s="6"/>
      <c r="E446" s="6"/>
      <c r="F446" s="6"/>
    </row>
    <row r="447" spans="2:6" x14ac:dyDescent="0.25">
      <c r="B447" s="6"/>
      <c r="C447" s="6"/>
      <c r="D447" s="6"/>
      <c r="E447" s="6"/>
      <c r="F447" s="6"/>
    </row>
    <row r="448" spans="2:6" x14ac:dyDescent="0.25">
      <c r="B448" s="6"/>
      <c r="C448" s="6"/>
      <c r="D448" s="6"/>
      <c r="E448" s="6"/>
      <c r="F448" s="6"/>
    </row>
    <row r="449" spans="2:6" x14ac:dyDescent="0.25">
      <c r="B449" s="6"/>
      <c r="C449" s="6"/>
      <c r="D449" s="6"/>
      <c r="E449" s="6"/>
      <c r="F449" s="6"/>
    </row>
    <row r="450" spans="2:6" x14ac:dyDescent="0.25">
      <c r="B450" s="6"/>
      <c r="C450" s="6"/>
      <c r="D450" s="6"/>
      <c r="E450" s="6"/>
      <c r="F450" s="6"/>
    </row>
  </sheetData>
  <sheetProtection password="A300" sheet="1" objects="1" scenarios="1" selectLockedCells="1"/>
  <mergeCells count="9">
    <mergeCell ref="B21:G23"/>
    <mergeCell ref="C3:G3"/>
    <mergeCell ref="C4:G4"/>
    <mergeCell ref="C5:G5"/>
    <mergeCell ref="C6:G6"/>
    <mergeCell ref="B18:G19"/>
    <mergeCell ref="B14:G16"/>
    <mergeCell ref="D7:G8"/>
    <mergeCell ref="B10:G12"/>
  </mergeCells>
  <dataValidations count="4">
    <dataValidation type="list" allowBlank="1" showInputMessage="1" showErrorMessage="1" sqref="C24 C20 C17 C8" xr:uid="{00000000-0002-0000-0000-000001000000}">
      <formula1>$I$1:$I$4</formula1>
    </dataValidation>
    <dataValidation type="list" allowBlank="1" showInputMessage="1" showErrorMessage="1" sqref="C27:C249" xr:uid="{00000000-0002-0000-0000-000000000000}">
      <formula1>$L$1:$L$4</formula1>
    </dataValidation>
    <dataValidation type="list" allowBlank="1" showInputMessage="1" showErrorMessage="1" sqref="E27:E249" xr:uid="{00000000-0002-0000-0000-000002000000}">
      <formula1>$J$1:$J$6</formula1>
    </dataValidation>
    <dataValidation type="list" allowBlank="1" showInputMessage="1" showErrorMessage="1" sqref="F27:F249" xr:uid="{00000000-0002-0000-0000-000003000000}">
      <formula1>$M$1:$M$4</formula1>
    </dataValidation>
  </dataValidations>
  <pageMargins left="0.7" right="0.7" top="0.75" bottom="0.75" header="0.3" footer="0.3"/>
  <pageSetup scale="74" fitToHeight="0" orientation="landscape" r:id="rId1"/>
  <cellWatches>
    <cellWatch r="H27"/>
    <cellWatch r="I27"/>
    <cellWatch r="H28"/>
    <cellWatch r="I28"/>
    <cellWatch r="H29"/>
    <cellWatch r="I29"/>
    <cellWatch r="H30"/>
    <cellWatch r="I30"/>
    <cellWatch r="H31"/>
    <cellWatch r="I31"/>
    <cellWatch r="H32"/>
    <cellWatch r="I32"/>
    <cellWatch r="H26"/>
    <cellWatch r="I26"/>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23"/>
  <sheetViews>
    <sheetView showZeros="0" workbookViewId="0">
      <selection activeCell="A14" sqref="A14:A15"/>
    </sheetView>
  </sheetViews>
  <sheetFormatPr defaultRowHeight="15" x14ac:dyDescent="0.25"/>
  <cols>
    <col min="1" max="1" width="7.42578125" customWidth="1"/>
    <col min="2" max="5" width="17.85546875" customWidth="1"/>
    <col min="6" max="6" width="8.42578125" customWidth="1"/>
    <col min="7" max="7" width="7.42578125" customWidth="1"/>
    <col min="8" max="11" width="18.42578125" customWidth="1"/>
    <col min="12" max="20" width="21.140625" bestFit="1" customWidth="1"/>
    <col min="21" max="21" width="21.140625" customWidth="1"/>
    <col min="22" max="23" width="24.85546875" bestFit="1" customWidth="1"/>
  </cols>
  <sheetData>
    <row r="1" spans="1:11" ht="28.5" x14ac:dyDescent="0.45">
      <c r="A1" s="69" t="s">
        <v>68</v>
      </c>
      <c r="B1" s="70"/>
      <c r="C1" s="70"/>
      <c r="D1" s="70"/>
      <c r="E1" s="70"/>
      <c r="F1" s="70"/>
      <c r="G1" s="70"/>
      <c r="H1" s="70"/>
      <c r="I1" s="70"/>
      <c r="J1" s="70"/>
      <c r="K1" s="70"/>
    </row>
    <row r="2" spans="1:11" ht="29.25" thickBot="1" x14ac:dyDescent="0.5">
      <c r="A2" s="4"/>
      <c r="B2" s="3"/>
      <c r="C2" s="3"/>
      <c r="D2" s="3"/>
      <c r="E2" s="3"/>
      <c r="F2" s="3"/>
      <c r="G2" s="3"/>
      <c r="H2" s="3"/>
      <c r="I2" s="3"/>
      <c r="J2" s="3"/>
      <c r="K2" s="3"/>
    </row>
    <row r="3" spans="1:11" ht="24" thickBot="1" x14ac:dyDescent="0.4">
      <c r="A3" s="66" t="s">
        <v>52</v>
      </c>
      <c r="B3" s="71"/>
      <c r="C3" s="71"/>
      <c r="D3" s="71"/>
      <c r="E3" s="72"/>
      <c r="G3" s="66" t="s">
        <v>53</v>
      </c>
      <c r="H3" s="67"/>
      <c r="I3" s="67"/>
      <c r="J3" s="67"/>
      <c r="K3" s="68"/>
    </row>
    <row r="4" spans="1:11" x14ac:dyDescent="0.25">
      <c r="B4" s="2" t="s">
        <v>12</v>
      </c>
      <c r="H4" s="2" t="s">
        <v>12</v>
      </c>
    </row>
    <row r="5" spans="1:11" x14ac:dyDescent="0.25">
      <c r="A5" s="2" t="s">
        <v>11</v>
      </c>
      <c r="B5" t="s">
        <v>33</v>
      </c>
      <c r="C5" t="s">
        <v>34</v>
      </c>
      <c r="D5" t="s">
        <v>35</v>
      </c>
      <c r="E5" s="5" t="s">
        <v>36</v>
      </c>
      <c r="G5" s="2" t="s">
        <v>11</v>
      </c>
      <c r="H5" t="s">
        <v>41</v>
      </c>
      <c r="I5" t="s">
        <v>42</v>
      </c>
      <c r="J5" t="s">
        <v>43</v>
      </c>
      <c r="K5" t="s">
        <v>44</v>
      </c>
    </row>
    <row r="6" spans="1:11" x14ac:dyDescent="0.25">
      <c r="A6" s="8"/>
      <c r="B6" s="1">
        <v>0</v>
      </c>
      <c r="C6" s="1">
        <v>1</v>
      </c>
      <c r="D6" s="1">
        <v>1</v>
      </c>
      <c r="E6" s="1">
        <v>0</v>
      </c>
      <c r="G6" s="8"/>
      <c r="H6" s="1">
        <v>0</v>
      </c>
      <c r="I6" s="1">
        <v>0</v>
      </c>
      <c r="J6" s="1">
        <v>1</v>
      </c>
      <c r="K6" s="1">
        <v>0</v>
      </c>
    </row>
    <row r="7" spans="1:11" x14ac:dyDescent="0.25">
      <c r="A7" s="8" t="s">
        <v>80</v>
      </c>
      <c r="B7" s="1">
        <v>0</v>
      </c>
      <c r="C7" s="1">
        <v>0</v>
      </c>
      <c r="D7" s="1">
        <v>0</v>
      </c>
      <c r="E7" s="1">
        <v>0</v>
      </c>
      <c r="G7" s="8" t="s">
        <v>80</v>
      </c>
      <c r="H7" s="1">
        <v>0</v>
      </c>
      <c r="I7" s="1">
        <v>0</v>
      </c>
      <c r="J7" s="1">
        <v>0</v>
      </c>
      <c r="K7" s="1">
        <v>0</v>
      </c>
    </row>
    <row r="10" spans="1:11" ht="15.75" thickBot="1" x14ac:dyDescent="0.3"/>
    <row r="11" spans="1:11" ht="24" thickBot="1" x14ac:dyDescent="0.4">
      <c r="A11" s="66" t="s">
        <v>54</v>
      </c>
      <c r="B11" s="67"/>
      <c r="C11" s="67"/>
      <c r="D11" s="67"/>
      <c r="E11" s="68"/>
      <c r="G11" s="66" t="s">
        <v>55</v>
      </c>
      <c r="H11" s="67"/>
      <c r="I11" s="67"/>
      <c r="J11" s="67"/>
      <c r="K11" s="68"/>
    </row>
    <row r="12" spans="1:11" x14ac:dyDescent="0.25">
      <c r="B12" s="2" t="s">
        <v>12</v>
      </c>
      <c r="H12" s="2" t="s">
        <v>12</v>
      </c>
    </row>
    <row r="13" spans="1:11" x14ac:dyDescent="0.25">
      <c r="A13" s="2" t="s">
        <v>11</v>
      </c>
      <c r="B13" t="s">
        <v>37</v>
      </c>
      <c r="C13" t="s">
        <v>38</v>
      </c>
      <c r="D13" t="s">
        <v>39</v>
      </c>
      <c r="E13" t="s">
        <v>40</v>
      </c>
      <c r="G13" s="2" t="s">
        <v>11</v>
      </c>
      <c r="H13" t="s">
        <v>45</v>
      </c>
      <c r="I13" t="s">
        <v>46</v>
      </c>
      <c r="J13" t="s">
        <v>47</v>
      </c>
      <c r="K13" t="s">
        <v>48</v>
      </c>
    </row>
    <row r="14" spans="1:11" x14ac:dyDescent="0.25">
      <c r="A14" s="8"/>
      <c r="B14" s="1">
        <v>2</v>
      </c>
      <c r="C14" s="1">
        <v>0</v>
      </c>
      <c r="D14" s="1">
        <v>0</v>
      </c>
      <c r="E14" s="1">
        <v>0</v>
      </c>
      <c r="G14" s="8"/>
      <c r="H14" s="1">
        <v>0</v>
      </c>
      <c r="I14" s="1">
        <v>0</v>
      </c>
      <c r="J14" s="1">
        <v>0</v>
      </c>
      <c r="K14" s="1">
        <v>0</v>
      </c>
    </row>
    <row r="15" spans="1:11" x14ac:dyDescent="0.25">
      <c r="A15" s="8" t="s">
        <v>80</v>
      </c>
      <c r="B15" s="1">
        <v>0</v>
      </c>
      <c r="C15" s="1">
        <v>0</v>
      </c>
      <c r="D15" s="1">
        <v>0</v>
      </c>
      <c r="E15" s="1">
        <v>0</v>
      </c>
      <c r="G15" s="8" t="s">
        <v>80</v>
      </c>
      <c r="H15" s="1">
        <v>0</v>
      </c>
      <c r="I15" s="1">
        <v>0</v>
      </c>
      <c r="J15" s="1">
        <v>0</v>
      </c>
      <c r="K15" s="1">
        <v>0</v>
      </c>
    </row>
    <row r="18" spans="1:11" ht="15.75" thickBot="1" x14ac:dyDescent="0.3"/>
    <row r="19" spans="1:11" ht="24" thickBot="1" x14ac:dyDescent="0.4">
      <c r="A19" s="66" t="s">
        <v>56</v>
      </c>
      <c r="B19" s="67"/>
      <c r="C19" s="67"/>
      <c r="D19" s="67"/>
      <c r="E19" s="68"/>
      <c r="G19" s="66" t="s">
        <v>63</v>
      </c>
      <c r="H19" s="67"/>
      <c r="I19" s="67"/>
      <c r="J19" s="67"/>
      <c r="K19" s="68"/>
    </row>
    <row r="20" spans="1:11" x14ac:dyDescent="0.25">
      <c r="B20" s="2" t="s">
        <v>12</v>
      </c>
      <c r="H20" s="2" t="s">
        <v>12</v>
      </c>
    </row>
    <row r="21" spans="1:11" x14ac:dyDescent="0.25">
      <c r="A21" s="2" t="s">
        <v>11</v>
      </c>
      <c r="B21" t="s">
        <v>49</v>
      </c>
      <c r="C21" t="s">
        <v>50</v>
      </c>
      <c r="D21" t="s">
        <v>51</v>
      </c>
      <c r="E21" t="s">
        <v>57</v>
      </c>
      <c r="G21" s="2" t="s">
        <v>11</v>
      </c>
      <c r="H21" t="s">
        <v>64</v>
      </c>
      <c r="I21" t="s">
        <v>65</v>
      </c>
      <c r="J21" t="s">
        <v>66</v>
      </c>
      <c r="K21" t="s">
        <v>67</v>
      </c>
    </row>
    <row r="22" spans="1:11" x14ac:dyDescent="0.25">
      <c r="A22" s="8" t="s">
        <v>80</v>
      </c>
      <c r="B22" s="1">
        <v>0</v>
      </c>
      <c r="C22" s="1">
        <v>0</v>
      </c>
      <c r="D22" s="1">
        <v>0</v>
      </c>
      <c r="E22" s="1">
        <v>0</v>
      </c>
      <c r="G22" s="8" t="s">
        <v>80</v>
      </c>
      <c r="H22" s="1">
        <v>0</v>
      </c>
      <c r="I22" s="1">
        <v>0</v>
      </c>
      <c r="J22" s="1">
        <v>0</v>
      </c>
      <c r="K22" s="1">
        <v>0</v>
      </c>
    </row>
    <row r="23" spans="1:11" x14ac:dyDescent="0.25">
      <c r="A23" s="8"/>
      <c r="B23" s="1">
        <v>0</v>
      </c>
      <c r="C23" s="1">
        <v>0</v>
      </c>
      <c r="D23" s="1">
        <v>0</v>
      </c>
      <c r="E23" s="1">
        <v>0</v>
      </c>
      <c r="G23" s="8"/>
      <c r="H23" s="1">
        <v>1</v>
      </c>
      <c r="I23" s="1">
        <v>0</v>
      </c>
      <c r="J23" s="1">
        <v>0</v>
      </c>
      <c r="K23" s="1">
        <v>0</v>
      </c>
    </row>
  </sheetData>
  <mergeCells count="7">
    <mergeCell ref="A19:E19"/>
    <mergeCell ref="G19:K19"/>
    <mergeCell ref="A1:K1"/>
    <mergeCell ref="A3:E3"/>
    <mergeCell ref="G3:K3"/>
    <mergeCell ref="A11:E11"/>
    <mergeCell ref="G11:K11"/>
  </mergeCells>
  <pageMargins left="0.7" right="0.7" top="0.75" bottom="0.75" header="0.3" footer="0.3"/>
  <pageSetup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Main</vt:lpstr>
      <vt:lpstr>Daily Totals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Annalee Krause</dc:creator>
  <cp:lastModifiedBy>Laura Ditmore</cp:lastModifiedBy>
  <cp:lastPrinted>2019-01-17T16:20:07Z</cp:lastPrinted>
  <dcterms:created xsi:type="dcterms:W3CDTF">2017-01-24T16:06:09Z</dcterms:created>
  <dcterms:modified xsi:type="dcterms:W3CDTF">2019-10-31T22:18:42Z</dcterms:modified>
</cp:coreProperties>
</file>